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300" yWindow="-45" windowWidth="9510" windowHeight="9120"/>
  </bookViews>
  <sheets>
    <sheet name="13-33-02" sheetId="3" r:id="rId1"/>
  </sheets>
  <definedNames>
    <definedName name="_xlnm.Print_Area" localSheetId="0">'13-33-02'!$A$1:$J$73</definedName>
  </definedNames>
  <calcPr calcId="145621"/>
</workbook>
</file>

<file path=xl/calcChain.xml><?xml version="1.0" encoding="utf-8"?>
<calcChain xmlns="http://schemas.openxmlformats.org/spreadsheetml/2006/main">
  <c r="H72" i="3"/>
  <c r="E72"/>
  <c r="M61"/>
  <c r="H61"/>
  <c r="E61"/>
</calcChain>
</file>

<file path=xl/comments1.xml><?xml version="1.0" encoding="utf-8"?>
<comments xmlns="http://schemas.openxmlformats.org/spreadsheetml/2006/main">
  <authors>
    <author>総務課統計</author>
  </authors>
  <commentList>
    <comment ref="E61" authorId="0">
      <text>
        <r>
          <rPr>
            <b/>
            <sz val="9"/>
            <color indexed="81"/>
            <rFont val="ＭＳ Ｐゴシック"/>
            <family val="3"/>
            <charset val="128"/>
          </rPr>
          <t>総務課統計:</t>
        </r>
        <r>
          <rPr>
            <sz val="9"/>
            <color indexed="81"/>
            <rFont val="ＭＳ Ｐゴシック"/>
            <family val="3"/>
            <charset val="128"/>
          </rPr>
          <t xml:space="preserve">
マクロを更新したら全てのデ－タが消える。</t>
        </r>
      </text>
    </comment>
  </commentList>
</comments>
</file>

<file path=xl/sharedStrings.xml><?xml version="1.0" encoding="utf-8"?>
<sst xmlns="http://schemas.openxmlformats.org/spreadsheetml/2006/main" count="96" uniqueCount="83">
  <si>
    <t>講    座    名</t>
  </si>
  <si>
    <t>講座数</t>
  </si>
  <si>
    <t>回  数</t>
  </si>
  <si>
    <t>受講者数</t>
  </si>
  <si>
    <t>人</t>
  </si>
  <si>
    <t>その他の講座</t>
    <rPh sb="2" eb="3">
      <t>タ</t>
    </rPh>
    <rPh sb="4" eb="6">
      <t>コウザ</t>
    </rPh>
    <phoneticPr fontId="6"/>
  </si>
  <si>
    <t>こども向け講座</t>
    <rPh sb="3" eb="4">
      <t>ム</t>
    </rPh>
    <rPh sb="5" eb="7">
      <t>コウザ</t>
    </rPh>
    <phoneticPr fontId="6"/>
  </si>
  <si>
    <t>事              業               名</t>
  </si>
  <si>
    <t>実施時期</t>
    <rPh sb="0" eb="2">
      <t>ジッシ</t>
    </rPh>
    <phoneticPr fontId="6"/>
  </si>
  <si>
    <t>入場者数(人）</t>
    <rPh sb="0" eb="2">
      <t>ニュウジョウ</t>
    </rPh>
    <rPh sb="2" eb="3">
      <t>シャ</t>
    </rPh>
    <rPh sb="3" eb="4">
      <t>スウ</t>
    </rPh>
    <rPh sb="5" eb="6">
      <t>ニン</t>
    </rPh>
    <phoneticPr fontId="6"/>
  </si>
  <si>
    <t>参加者数（のべ人数）</t>
    <rPh sb="0" eb="2">
      <t>サンカ</t>
    </rPh>
    <rPh sb="7" eb="9">
      <t>ニンズウ</t>
    </rPh>
    <phoneticPr fontId="6"/>
  </si>
  <si>
    <t>回数・日数</t>
    <rPh sb="0" eb="2">
      <t>カイスウ</t>
    </rPh>
    <rPh sb="3" eb="5">
      <t>ニッスウ</t>
    </rPh>
    <phoneticPr fontId="6"/>
  </si>
  <si>
    <t>　</t>
    <phoneticPr fontId="2"/>
  </si>
  <si>
    <t>　</t>
    <phoneticPr fontId="6"/>
  </si>
  <si>
    <t>実施時期</t>
  </si>
  <si>
    <t>参加者数（のべ人数）</t>
  </si>
  <si>
    <t>市民文化塾      　　　　</t>
    <phoneticPr fontId="6"/>
  </si>
  <si>
    <t>実技セミナー　　　　</t>
    <phoneticPr fontId="6"/>
  </si>
  <si>
    <t>パソコン講座</t>
    <phoneticPr fontId="6"/>
  </si>
  <si>
    <t>料理生活講座  　　　　</t>
    <phoneticPr fontId="6"/>
  </si>
  <si>
    <t xml:space="preserve">エアロビクス講座等 </t>
    <phoneticPr fontId="6"/>
  </si>
  <si>
    <t>合             計</t>
    <phoneticPr fontId="6"/>
  </si>
  <si>
    <t>―</t>
    <phoneticPr fontId="6"/>
  </si>
  <si>
    <t>（7）学習事業</t>
    <phoneticPr fontId="6"/>
  </si>
  <si>
    <t>資料：（公財）伊丹市文化振興財団 生涯学習センター</t>
    <rPh sb="4" eb="5">
      <t>コウ</t>
    </rPh>
    <rPh sb="5" eb="6">
      <t>ザイ</t>
    </rPh>
    <rPh sb="7" eb="10">
      <t>イタミシ</t>
    </rPh>
    <rPh sb="10" eb="12">
      <t>ブンカ</t>
    </rPh>
    <rPh sb="12" eb="14">
      <t>シンコウ</t>
    </rPh>
    <rPh sb="14" eb="16">
      <t>ザイダン</t>
    </rPh>
    <rPh sb="17" eb="19">
      <t>ショウガイ</t>
    </rPh>
    <phoneticPr fontId="6"/>
  </si>
  <si>
    <t>（3）芸術文化鑑賞事業（平成２６年度）</t>
    <rPh sb="12" eb="14">
      <t>ヘイセイ</t>
    </rPh>
    <rPh sb="16" eb="18">
      <t>ネンド</t>
    </rPh>
    <phoneticPr fontId="6"/>
  </si>
  <si>
    <t>（4）市民参加型事業（平成２６年度）</t>
    <rPh sb="7" eb="8">
      <t>カタ</t>
    </rPh>
    <rPh sb="11" eb="13">
      <t>ヘイセイ</t>
    </rPh>
    <rPh sb="15" eb="17">
      <t>ネンド</t>
    </rPh>
    <phoneticPr fontId="6"/>
  </si>
  <si>
    <t>（5）地域協働事業＜ボランティア・市民参画＞（平成２６年度）</t>
    <rPh sb="23" eb="25">
      <t>ヘイセイ</t>
    </rPh>
    <rPh sb="27" eb="29">
      <t>ネンド</t>
    </rPh>
    <phoneticPr fontId="6"/>
  </si>
  <si>
    <t>（6）展示事業（平成２６年度）</t>
    <rPh sb="8" eb="10">
      <t>ヘイセイ</t>
    </rPh>
    <rPh sb="12" eb="14">
      <t>ネンド</t>
    </rPh>
    <phoneticPr fontId="2"/>
  </si>
  <si>
    <r>
      <t xml:space="preserve">  「vol.83 」</t>
    </r>
    <r>
      <rPr>
        <sz val="6"/>
        <rFont val="ＭＳ 明朝"/>
        <family val="1"/>
        <charset val="128"/>
      </rPr>
      <t>歌声とヴァイオリンで贈るクリスマスプレゼント</t>
    </r>
    <rPh sb="11" eb="13">
      <t>ウタゴエ</t>
    </rPh>
    <rPh sb="21" eb="22">
      <t>オク</t>
    </rPh>
    <phoneticPr fontId="4"/>
  </si>
  <si>
    <t>　　　「舟を編む」</t>
    <rPh sb="4" eb="5">
      <t>フネ</t>
    </rPh>
    <rPh sb="6" eb="7">
      <t>ア</t>
    </rPh>
    <phoneticPr fontId="4"/>
  </si>
  <si>
    <t>　　　「もうひとりの息子」</t>
    <rPh sb="10" eb="12">
      <t>ムスコ</t>
    </rPh>
    <phoneticPr fontId="4"/>
  </si>
  <si>
    <t>　　　「ペコロスの母に会いに行く」</t>
    <rPh sb="9" eb="10">
      <t>ハハ</t>
    </rPh>
    <rPh sb="11" eb="12">
      <t>ア</t>
    </rPh>
    <rPh sb="14" eb="15">
      <t>イ</t>
    </rPh>
    <phoneticPr fontId="4"/>
  </si>
  <si>
    <t>　　　「家路」</t>
    <rPh sb="4" eb="6">
      <t>イエジ</t>
    </rPh>
    <phoneticPr fontId="4"/>
  </si>
  <si>
    <t>あめんぼ座朗読劇</t>
    <rPh sb="4" eb="5">
      <t>ザ</t>
    </rPh>
    <rPh sb="5" eb="7">
      <t>ロウドク</t>
    </rPh>
    <rPh sb="7" eb="8">
      <t>ゲキ</t>
    </rPh>
    <phoneticPr fontId="4"/>
  </si>
  <si>
    <t>小学生のためのレクチャーコンサート</t>
    <rPh sb="0" eb="3">
      <t>ショウガクセイ</t>
    </rPh>
    <phoneticPr fontId="12"/>
  </si>
  <si>
    <t>ラスタライトコンサート</t>
  </si>
  <si>
    <t>アーベントコンサート</t>
    <phoneticPr fontId="6"/>
  </si>
  <si>
    <t xml:space="preserve">  「vol.82」ヴァイオリン・フルート＆ピアノ</t>
    <phoneticPr fontId="4"/>
  </si>
  <si>
    <t>ラスタ映画倶楽部</t>
    <phoneticPr fontId="6"/>
  </si>
  <si>
    <t>ビートルズトリビュートライブ</t>
    <phoneticPr fontId="12"/>
  </si>
  <si>
    <t>ラスタサマーコンサート</t>
    <phoneticPr fontId="6"/>
  </si>
  <si>
    <t>ラスタ朗読ワークショップ発表会</t>
    <rPh sb="3" eb="5">
      <t>ロウドク</t>
    </rPh>
    <rPh sb="12" eb="14">
      <t>ハッピョウ</t>
    </rPh>
    <rPh sb="14" eb="15">
      <t>カイ</t>
    </rPh>
    <phoneticPr fontId="6"/>
  </si>
  <si>
    <t>体育の日　健康フェスティバル</t>
    <rPh sb="0" eb="2">
      <t>タイイク</t>
    </rPh>
    <rPh sb="3" eb="4">
      <t>ヒ</t>
    </rPh>
    <rPh sb="5" eb="7">
      <t>ケンコウ</t>
    </rPh>
    <phoneticPr fontId="6"/>
  </si>
  <si>
    <t>10月12，13日</t>
    <rPh sb="2" eb="3">
      <t>ガツ</t>
    </rPh>
    <rPh sb="8" eb="9">
      <t>ヒ</t>
    </rPh>
    <phoneticPr fontId="6"/>
  </si>
  <si>
    <t>伊丹ことばあそび大会</t>
    <rPh sb="0" eb="2">
      <t>イタミ</t>
    </rPh>
    <rPh sb="8" eb="10">
      <t>タイカイ</t>
    </rPh>
    <phoneticPr fontId="6"/>
  </si>
  <si>
    <t>（応募者）</t>
    <rPh sb="1" eb="4">
      <t>オウボシャ</t>
    </rPh>
    <phoneticPr fontId="6"/>
  </si>
  <si>
    <t>ラスタで七夕遊び</t>
    <rPh sb="4" eb="6">
      <t>タナバタ</t>
    </rPh>
    <rPh sb="6" eb="7">
      <t>アソ</t>
    </rPh>
    <phoneticPr fontId="6"/>
  </si>
  <si>
    <t>7月5日～7日</t>
    <rPh sb="1" eb="2">
      <t>ガツ</t>
    </rPh>
    <rPh sb="3" eb="4">
      <t>ニチ</t>
    </rPh>
    <rPh sb="6" eb="7">
      <t>ニチ</t>
    </rPh>
    <phoneticPr fontId="6"/>
  </si>
  <si>
    <t>絵本と音楽であそぼ！</t>
    <rPh sb="0" eb="2">
      <t>エホン</t>
    </rPh>
    <rPh sb="3" eb="5">
      <t>オンガク</t>
    </rPh>
    <phoneticPr fontId="12"/>
  </si>
  <si>
    <t>大道芸パフォーマンス</t>
    <rPh sb="0" eb="3">
      <t>ダイドウゲイ</t>
    </rPh>
    <phoneticPr fontId="6"/>
  </si>
  <si>
    <t>アンサンブル★ラスタ　鳴く虫コンサート</t>
    <rPh sb="11" eb="12">
      <t>ナ</t>
    </rPh>
    <rPh sb="13" eb="14">
      <t>ムシ</t>
    </rPh>
    <phoneticPr fontId="4"/>
  </si>
  <si>
    <t>ラスタストリートダンスショー</t>
    <phoneticPr fontId="6"/>
  </si>
  <si>
    <t>ラスタ★クリスマスロビーコンサート</t>
    <phoneticPr fontId="6"/>
  </si>
  <si>
    <t>皆でつくる歌声コンサート　</t>
    <rPh sb="0" eb="1">
      <t>ミンナ</t>
    </rPh>
    <rPh sb="5" eb="7">
      <t>ウタゴエ</t>
    </rPh>
    <phoneticPr fontId="6"/>
  </si>
  <si>
    <t>皆でつくる歌声コンサート</t>
    <rPh sb="0" eb="1">
      <t>ミンナ</t>
    </rPh>
    <rPh sb="5" eb="7">
      <t>ウタゴエ</t>
    </rPh>
    <phoneticPr fontId="6"/>
  </si>
  <si>
    <t>ラスタの舞台で演じてみませんか？</t>
    <rPh sb="4" eb="6">
      <t>ブタイ</t>
    </rPh>
    <rPh sb="7" eb="8">
      <t>エン</t>
    </rPh>
    <phoneticPr fontId="6"/>
  </si>
  <si>
    <t>ラスタ生涯学習フェスティバル　ステージ発表</t>
    <rPh sb="3" eb="5">
      <t>ショウガイ</t>
    </rPh>
    <rPh sb="5" eb="7">
      <t>ガクシュウ</t>
    </rPh>
    <rPh sb="19" eb="21">
      <t>ハッピョウ</t>
    </rPh>
    <phoneticPr fontId="6"/>
  </si>
  <si>
    <t>自然クラブ</t>
    <rPh sb="0" eb="2">
      <t>シゼン</t>
    </rPh>
    <phoneticPr fontId="2"/>
  </si>
  <si>
    <t>子育て支援ボランティアもこもこ</t>
    <rPh sb="0" eb="2">
      <t>コソダ</t>
    </rPh>
    <rPh sb="3" eb="5">
      <t>シエン</t>
    </rPh>
    <phoneticPr fontId="2"/>
  </si>
  <si>
    <t>生涯学習ボランティア　アクティブジュニアの会</t>
    <rPh sb="0" eb="2">
      <t>ショウガイ</t>
    </rPh>
    <rPh sb="2" eb="4">
      <t>ガクシュウ</t>
    </rPh>
    <rPh sb="21" eb="22">
      <t>カイ</t>
    </rPh>
    <phoneticPr fontId="2"/>
  </si>
  <si>
    <t>生涯学習ボランティア　ラスタ輝</t>
    <rPh sb="0" eb="2">
      <t>ショウガイ</t>
    </rPh>
    <rPh sb="2" eb="4">
      <t>ガクシュウ</t>
    </rPh>
    <rPh sb="14" eb="15">
      <t>カガヤ</t>
    </rPh>
    <phoneticPr fontId="2"/>
  </si>
  <si>
    <t>生涯学習ボランティア　ラスタ三期会</t>
    <rPh sb="0" eb="2">
      <t>ショウガイ</t>
    </rPh>
    <rPh sb="2" eb="4">
      <t>ガクシュウ</t>
    </rPh>
    <rPh sb="14" eb="16">
      <t>サンキ</t>
    </rPh>
    <rPh sb="16" eb="17">
      <t>カイ</t>
    </rPh>
    <phoneticPr fontId="2"/>
  </si>
  <si>
    <t>サイエンスカフェ伊丹</t>
    <rPh sb="8" eb="10">
      <t>イタミ</t>
    </rPh>
    <phoneticPr fontId="2"/>
  </si>
  <si>
    <t>ラスタ歴史クラブ</t>
    <rPh sb="3" eb="5">
      <t>レキシ</t>
    </rPh>
    <phoneticPr fontId="2"/>
  </si>
  <si>
    <t>デジキャン（パソコングループ）</t>
    <phoneticPr fontId="6"/>
  </si>
  <si>
    <t>子育てサークル　てあみん　他</t>
    <rPh sb="0" eb="2">
      <t>コソダ</t>
    </rPh>
    <rPh sb="13" eb="14">
      <t>ホカ</t>
    </rPh>
    <phoneticPr fontId="6"/>
  </si>
  <si>
    <t>登録団体　朗読あかとんぼ</t>
    <rPh sb="0" eb="2">
      <t>トウロク</t>
    </rPh>
    <rPh sb="2" eb="4">
      <t>ダンタイ</t>
    </rPh>
    <rPh sb="5" eb="7">
      <t>ロウドク</t>
    </rPh>
    <phoneticPr fontId="6"/>
  </si>
  <si>
    <t>子ども寺子屋</t>
    <rPh sb="0" eb="1">
      <t>コ</t>
    </rPh>
    <rPh sb="3" eb="6">
      <t>テラコヤ</t>
    </rPh>
    <phoneticPr fontId="6"/>
  </si>
  <si>
    <t>子ども寺子屋（定期・囲碁）</t>
    <rPh sb="0" eb="1">
      <t>コ</t>
    </rPh>
    <rPh sb="3" eb="6">
      <t>テラコヤ</t>
    </rPh>
    <rPh sb="7" eb="9">
      <t>テイキ</t>
    </rPh>
    <rPh sb="10" eb="12">
      <t>イゴ</t>
    </rPh>
    <phoneticPr fontId="6"/>
  </si>
  <si>
    <t>学生＋ラスタホール</t>
    <rPh sb="0" eb="2">
      <t>ガクセイ</t>
    </rPh>
    <phoneticPr fontId="6"/>
  </si>
  <si>
    <t>ラスタでマイギャラリー展　（春・秋）</t>
    <rPh sb="16" eb="17">
      <t>アキ</t>
    </rPh>
    <phoneticPr fontId="12"/>
  </si>
  <si>
    <t>5月・8月</t>
    <rPh sb="1" eb="2">
      <t>ガツ</t>
    </rPh>
    <rPh sb="4" eb="5">
      <t>ガツ</t>
    </rPh>
    <phoneticPr fontId="12"/>
  </si>
  <si>
    <t>あなたらしく、わたしらしく　ＮＰＯ協働展示企画</t>
    <rPh sb="17" eb="19">
      <t>キョウドウ</t>
    </rPh>
    <rPh sb="19" eb="21">
      <t>テンジ</t>
    </rPh>
    <rPh sb="21" eb="23">
      <t>キカク</t>
    </rPh>
    <phoneticPr fontId="4"/>
  </si>
  <si>
    <t>5月24日～6月8日</t>
    <rPh sb="1" eb="2">
      <t>ガツ</t>
    </rPh>
    <rPh sb="4" eb="5">
      <t>ヒ</t>
    </rPh>
    <rPh sb="7" eb="8">
      <t>ガツ</t>
    </rPh>
    <rPh sb="9" eb="10">
      <t>ヒ</t>
    </rPh>
    <phoneticPr fontId="4"/>
  </si>
  <si>
    <t>平和を知らないこどもたち写真パネル展</t>
    <rPh sb="0" eb="2">
      <t>ヘイワ</t>
    </rPh>
    <rPh sb="3" eb="4">
      <t>シ</t>
    </rPh>
    <rPh sb="12" eb="14">
      <t>シャシン</t>
    </rPh>
    <rPh sb="17" eb="18">
      <t>テン</t>
    </rPh>
    <phoneticPr fontId="4"/>
  </si>
  <si>
    <t>6月14日～7月3日</t>
    <rPh sb="1" eb="2">
      <t>ガツ</t>
    </rPh>
    <rPh sb="4" eb="5">
      <t>ヒ</t>
    </rPh>
    <rPh sb="7" eb="8">
      <t>ガツ</t>
    </rPh>
    <rPh sb="9" eb="10">
      <t>ヒ</t>
    </rPh>
    <phoneticPr fontId="4"/>
  </si>
  <si>
    <t>鳴く虫と郷町「鳴く虫のひみつと飼い方」</t>
    <phoneticPr fontId="12"/>
  </si>
  <si>
    <t>9月5日～9月22日</t>
    <rPh sb="1" eb="2">
      <t>ガツ</t>
    </rPh>
    <rPh sb="3" eb="4">
      <t>ヒ</t>
    </rPh>
    <rPh sb="6" eb="7">
      <t>ガツ</t>
    </rPh>
    <rPh sb="9" eb="10">
      <t>ヒ</t>
    </rPh>
    <phoneticPr fontId="4"/>
  </si>
  <si>
    <t>こんなんとりまし展</t>
    <rPh sb="8" eb="9">
      <t>テン</t>
    </rPh>
    <phoneticPr fontId="12"/>
  </si>
  <si>
    <t>9月23日～10月11日</t>
    <rPh sb="1" eb="2">
      <t>ガツ</t>
    </rPh>
    <rPh sb="4" eb="5">
      <t>ニチ</t>
    </rPh>
    <rPh sb="8" eb="9">
      <t>ガツ</t>
    </rPh>
    <rPh sb="11" eb="12">
      <t>ニチ</t>
    </rPh>
    <phoneticPr fontId="4"/>
  </si>
  <si>
    <t>ラスタ生涯学習フェスティバル展示・体験</t>
  </si>
  <si>
    <t>2月1日～3月4日</t>
    <rPh sb="1" eb="2">
      <t>ガツ</t>
    </rPh>
    <rPh sb="3" eb="4">
      <t>ヒ</t>
    </rPh>
    <rPh sb="6" eb="7">
      <t>ガツ</t>
    </rPh>
    <rPh sb="8" eb="9">
      <t>ヒ</t>
    </rPh>
    <phoneticPr fontId="4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</si>
</sst>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#,##0_);[Red]\(#,##0\)"/>
    <numFmt numFmtId="177" formatCode="#,##0_ "/>
  </numFmts>
  <fonts count="18">
    <font>
      <sz val="12"/>
      <name val="System"/>
      <charset val="128"/>
    </font>
    <font>
      <sz val="12"/>
      <name val="細明朝体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6"/>
      <name val="System"/>
      <charset val="128"/>
    </font>
    <font>
      <sz val="10"/>
      <name val="System"/>
      <charset val="128"/>
    </font>
    <font>
      <b/>
      <sz val="9"/>
      <name val="ＭＳ 明朝"/>
      <family val="1"/>
      <charset val="128"/>
    </font>
    <font>
      <sz val="9"/>
      <name val="System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0" fillId="0" borderId="0"/>
  </cellStyleXfs>
  <cellXfs count="141">
    <xf numFmtId="0" fontId="0" fillId="0" borderId="0" xfId="0"/>
    <xf numFmtId="0" fontId="7" fillId="0" borderId="0" xfId="0" applyFont="1" applyProtection="1">
      <protection locked="0"/>
    </xf>
    <xf numFmtId="38" fontId="3" fillId="0" borderId="0" xfId="1" applyFont="1" applyBorder="1" applyAlignment="1">
      <alignment horizontal="right" vertical="top"/>
    </xf>
    <xf numFmtId="177" fontId="4" fillId="0" borderId="0" xfId="0" applyNumberFormat="1" applyFont="1" applyBorder="1" applyAlignment="1">
      <alignment horizontal="left" vertical="top"/>
    </xf>
    <xf numFmtId="177" fontId="3" fillId="0" borderId="0" xfId="0" applyNumberFormat="1" applyFont="1" applyFill="1" applyBorder="1" applyAlignment="1">
      <alignment horizontal="center" vertical="top"/>
    </xf>
    <xf numFmtId="38" fontId="3" fillId="0" borderId="0" xfId="1" applyFont="1" applyFill="1" applyBorder="1" applyAlignment="1">
      <alignment horizontal="right" vertical="top" shrinkToFit="1"/>
    </xf>
    <xf numFmtId="177" fontId="11" fillId="0" borderId="0" xfId="0" applyNumberFormat="1" applyFont="1" applyFill="1" applyBorder="1" applyAlignment="1">
      <alignment horizontal="center" vertical="top"/>
    </xf>
    <xf numFmtId="38" fontId="11" fillId="0" borderId="0" xfId="1" applyFont="1" applyFill="1" applyBorder="1" applyAlignment="1">
      <alignment horizontal="right" vertical="top"/>
    </xf>
    <xf numFmtId="177" fontId="3" fillId="0" borderId="0" xfId="0" applyNumberFormat="1" applyFont="1" applyFill="1" applyBorder="1" applyAlignment="1">
      <alignment vertical="top"/>
    </xf>
    <xf numFmtId="177" fontId="3" fillId="0" borderId="0" xfId="0" applyNumberFormat="1" applyFont="1" applyFill="1" applyBorder="1" applyAlignment="1">
      <alignment horizontal="right" vertical="top"/>
    </xf>
    <xf numFmtId="38" fontId="3" fillId="0" borderId="0" xfId="1" applyFont="1" applyFill="1" applyBorder="1" applyAlignment="1">
      <alignment horizontal="right" vertical="top"/>
    </xf>
    <xf numFmtId="177" fontId="4" fillId="0" borderId="0" xfId="0" applyNumberFormat="1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Protection="1">
      <protection locked="0"/>
    </xf>
    <xf numFmtId="0" fontId="4" fillId="0" borderId="1" xfId="0" applyNumberFormat="1" applyFont="1" applyBorder="1" applyAlignment="1" applyProtection="1">
      <alignment horizontal="right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15" fillId="0" borderId="0" xfId="0" applyFont="1"/>
    <xf numFmtId="177" fontId="0" fillId="0" borderId="0" xfId="0" applyNumberFormat="1"/>
    <xf numFmtId="177" fontId="4" fillId="0" borderId="0" xfId="1" applyNumberFormat="1" applyFont="1" applyBorder="1" applyAlignment="1">
      <alignment horizontal="right" vertical="center"/>
    </xf>
    <xf numFmtId="177" fontId="15" fillId="0" borderId="0" xfId="0" applyNumberFormat="1" applyFont="1"/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Protection="1"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4" fillId="0" borderId="4" xfId="0" applyNumberFormat="1" applyFont="1" applyBorder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77" fontId="4" fillId="0" borderId="9" xfId="0" applyNumberFormat="1" applyFont="1" applyBorder="1" applyAlignment="1" applyProtection="1">
      <alignment horizontal="center" vertical="center"/>
      <protection locked="0"/>
    </xf>
    <xf numFmtId="177" fontId="4" fillId="0" borderId="9" xfId="0" applyNumberFormat="1" applyFont="1" applyBorder="1" applyAlignment="1" applyProtection="1">
      <alignment horizontal="right"/>
      <protection locked="0"/>
    </xf>
    <xf numFmtId="177" fontId="4" fillId="0" borderId="10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176" fontId="4" fillId="0" borderId="12" xfId="0" applyNumberFormat="1" applyFont="1" applyBorder="1" applyAlignment="1" applyProtection="1">
      <alignment vertical="center"/>
    </xf>
    <xf numFmtId="0" fontId="4" fillId="0" borderId="13" xfId="0" applyNumberFormat="1" applyFont="1" applyBorder="1" applyAlignment="1" applyProtection="1">
      <alignment horizontal="left" vertical="center"/>
      <protection locked="0"/>
    </xf>
    <xf numFmtId="0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left"/>
      <protection locked="0"/>
    </xf>
    <xf numFmtId="0" fontId="4" fillId="0" borderId="16" xfId="0" applyNumberFormat="1" applyFont="1" applyBorder="1" applyAlignment="1" applyProtection="1">
      <alignment horizontal="left"/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76" fontId="4" fillId="0" borderId="20" xfId="0" applyNumberFormat="1" applyFont="1" applyBorder="1" applyAlignment="1" applyProtection="1">
      <alignment horizontal="right" vertical="center"/>
    </xf>
    <xf numFmtId="177" fontId="4" fillId="0" borderId="20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0" borderId="5" xfId="0" applyNumberFormat="1" applyFont="1" applyBorder="1" applyAlignment="1" applyProtection="1">
      <alignment vertical="center"/>
      <protection locked="0"/>
    </xf>
    <xf numFmtId="38" fontId="5" fillId="0" borderId="4" xfId="1" applyFont="1" applyFill="1" applyBorder="1"/>
    <xf numFmtId="3" fontId="5" fillId="0" borderId="4" xfId="1" applyNumberFormat="1" applyFont="1" applyFill="1" applyBorder="1" applyAlignment="1">
      <alignment vertical="center"/>
    </xf>
    <xf numFmtId="38" fontId="17" fillId="0" borderId="1" xfId="1" applyFont="1" applyFill="1" applyBorder="1"/>
    <xf numFmtId="6" fontId="5" fillId="0" borderId="4" xfId="2" applyFont="1" applyFill="1" applyBorder="1"/>
    <xf numFmtId="177" fontId="4" fillId="0" borderId="0" xfId="3" applyNumberFormat="1" applyFont="1" applyFill="1" applyBorder="1" applyAlignment="1">
      <alignment horizontal="left" vertical="center"/>
    </xf>
    <xf numFmtId="177" fontId="4" fillId="0" borderId="14" xfId="3" applyNumberFormat="1" applyFont="1" applyFill="1" applyBorder="1" applyAlignment="1">
      <alignment horizontal="left" vertical="center"/>
    </xf>
    <xf numFmtId="56" fontId="4" fillId="0" borderId="4" xfId="0" applyNumberFormat="1" applyFont="1" applyFill="1" applyBorder="1" applyAlignment="1">
      <alignment horizontal="left" vertical="center"/>
    </xf>
    <xf numFmtId="56" fontId="4" fillId="0" borderId="14" xfId="0" applyNumberFormat="1" applyFont="1" applyFill="1" applyBorder="1" applyAlignment="1">
      <alignment horizontal="left" vertical="center"/>
    </xf>
    <xf numFmtId="38" fontId="5" fillId="0" borderId="34" xfId="1" applyFont="1" applyFill="1" applyBorder="1"/>
    <xf numFmtId="3" fontId="5" fillId="0" borderId="34" xfId="1" applyNumberFormat="1" applyFont="1" applyFill="1" applyBorder="1" applyAlignment="1">
      <alignment vertical="center"/>
    </xf>
    <xf numFmtId="38" fontId="5" fillId="0" borderId="24" xfId="1" applyFont="1" applyFill="1" applyBorder="1"/>
    <xf numFmtId="38" fontId="5" fillId="0" borderId="25" xfId="1" applyFont="1" applyFill="1" applyBorder="1"/>
    <xf numFmtId="38" fontId="17" fillId="0" borderId="34" xfId="1" applyFont="1" applyFill="1" applyBorder="1"/>
    <xf numFmtId="177" fontId="4" fillId="0" borderId="4" xfId="0" applyNumberFormat="1" applyFont="1" applyBorder="1" applyAlignment="1">
      <alignment horizontal="right"/>
    </xf>
    <xf numFmtId="177" fontId="4" fillId="0" borderId="34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77" fontId="4" fillId="0" borderId="24" xfId="0" applyNumberFormat="1" applyFont="1" applyBorder="1" applyAlignment="1">
      <alignment horizontal="right"/>
    </xf>
    <xf numFmtId="177" fontId="4" fillId="0" borderId="25" xfId="0" applyNumberFormat="1" applyFont="1" applyBorder="1" applyAlignment="1">
      <alignment horizontal="right"/>
    </xf>
    <xf numFmtId="0" fontId="3" fillId="0" borderId="26" xfId="0" applyNumberFormat="1" applyFont="1" applyBorder="1" applyAlignment="1" applyProtection="1">
      <alignment horizontal="right"/>
      <protection locked="0"/>
    </xf>
    <xf numFmtId="0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35" xfId="0" applyNumberFormat="1" applyFont="1" applyBorder="1" applyAlignment="1" applyProtection="1">
      <alignment horizontal="center" vertical="center"/>
      <protection locked="0"/>
    </xf>
    <xf numFmtId="0" fontId="14" fillId="0" borderId="22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77" fontId="4" fillId="0" borderId="4" xfId="1" applyNumberFormat="1" applyFont="1" applyBorder="1" applyAlignment="1">
      <alignment horizontal="right" vertical="center"/>
    </xf>
    <xf numFmtId="177" fontId="4" fillId="0" borderId="34" xfId="1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center"/>
    </xf>
    <xf numFmtId="177" fontId="4" fillId="0" borderId="32" xfId="0" applyNumberFormat="1" applyFont="1" applyBorder="1" applyAlignment="1">
      <alignment horizont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/>
    </xf>
    <xf numFmtId="177" fontId="4" fillId="0" borderId="31" xfId="1" applyNumberFormat="1" applyFont="1" applyBorder="1" applyAlignment="1">
      <alignment horizontal="center" vertical="center" shrinkToFit="1"/>
    </xf>
    <xf numFmtId="177" fontId="4" fillId="0" borderId="32" xfId="1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/>
    </xf>
    <xf numFmtId="177" fontId="4" fillId="0" borderId="33" xfId="1" applyNumberFormat="1" applyFont="1" applyBorder="1" applyAlignment="1">
      <alignment horizontal="right" vertical="center"/>
    </xf>
    <xf numFmtId="56" fontId="4" fillId="0" borderId="4" xfId="0" applyNumberFormat="1" applyFont="1" applyFill="1" applyBorder="1" applyAlignment="1">
      <alignment horizontal="left" vertical="center"/>
    </xf>
    <xf numFmtId="56" fontId="4" fillId="0" borderId="14" xfId="0" applyNumberFormat="1" applyFont="1" applyFill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14" xfId="0" applyNumberFormat="1" applyFont="1" applyBorder="1" applyAlignment="1">
      <alignment horizontal="left" vertical="center"/>
    </xf>
    <xf numFmtId="56" fontId="4" fillId="0" borderId="24" xfId="0" applyNumberFormat="1" applyFont="1" applyFill="1" applyBorder="1" applyAlignment="1">
      <alignment horizontal="left" vertical="center"/>
    </xf>
    <xf numFmtId="56" fontId="4" fillId="0" borderId="23" xfId="0" applyNumberFormat="1" applyFont="1" applyFill="1" applyBorder="1" applyAlignment="1">
      <alignment horizontal="left" vertical="center"/>
    </xf>
    <xf numFmtId="177" fontId="4" fillId="0" borderId="31" xfId="0" applyNumberFormat="1" applyFont="1" applyBorder="1" applyAlignment="1">
      <alignment horizontal="center" vertical="center"/>
    </xf>
    <xf numFmtId="56" fontId="4" fillId="0" borderId="4" xfId="0" applyNumberFormat="1" applyFont="1" applyFill="1" applyBorder="1" applyAlignment="1">
      <alignment horizontal="right" vertical="center"/>
    </xf>
    <xf numFmtId="56" fontId="4" fillId="0" borderId="14" xfId="0" applyNumberFormat="1" applyFont="1" applyFill="1" applyBorder="1" applyAlignment="1">
      <alignment horizontal="right" vertical="center"/>
    </xf>
    <xf numFmtId="56" fontId="4" fillId="0" borderId="4" xfId="2" applyNumberFormat="1" applyFont="1" applyFill="1" applyBorder="1" applyAlignment="1">
      <alignment horizontal="left" vertical="center"/>
    </xf>
    <xf numFmtId="6" fontId="4" fillId="0" borderId="14" xfId="2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77" fontId="14" fillId="0" borderId="22" xfId="0" applyNumberFormat="1" applyFont="1" applyBorder="1" applyAlignment="1">
      <alignment horizontal="left"/>
    </xf>
    <xf numFmtId="177" fontId="4" fillId="0" borderId="22" xfId="3" applyNumberFormat="1" applyFont="1" applyFill="1" applyBorder="1" applyAlignment="1">
      <alignment horizontal="left" vertical="center"/>
    </xf>
    <xf numFmtId="177" fontId="4" fillId="0" borderId="23" xfId="3" applyNumberFormat="1" applyFont="1" applyFill="1" applyBorder="1" applyAlignment="1">
      <alignment horizontal="left" vertical="center"/>
    </xf>
    <xf numFmtId="177" fontId="4" fillId="0" borderId="0" xfId="3" applyNumberFormat="1" applyFont="1" applyFill="1" applyBorder="1" applyAlignment="1">
      <alignment horizontal="left" vertical="center"/>
    </xf>
    <xf numFmtId="177" fontId="4" fillId="0" borderId="14" xfId="3" applyNumberFormat="1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>
      <alignment horizontal="center" vertical="center" shrinkToFit="1"/>
    </xf>
    <xf numFmtId="177" fontId="4" fillId="0" borderId="32" xfId="1" applyNumberFormat="1" applyFont="1" applyFill="1" applyBorder="1" applyAlignment="1">
      <alignment horizontal="center" vertical="center" shrinkToFit="1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30" xfId="0" applyNumberFormat="1" applyFont="1" applyFill="1" applyBorder="1" applyAlignment="1">
      <alignment horizontal="center" vertical="center"/>
    </xf>
    <xf numFmtId="177" fontId="4" fillId="0" borderId="28" xfId="3" applyNumberFormat="1" applyFont="1" applyFill="1" applyBorder="1" applyAlignment="1">
      <alignment horizontal="left" vertical="center"/>
    </xf>
    <xf numFmtId="177" fontId="4" fillId="0" borderId="15" xfId="3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4" xfId="0" applyNumberFormat="1" applyFont="1" applyFill="1" applyBorder="1" applyAlignment="1">
      <alignment horizontal="left" vertical="center"/>
    </xf>
    <xf numFmtId="6" fontId="4" fillId="0" borderId="0" xfId="2" applyFont="1" applyFill="1" applyBorder="1" applyAlignment="1">
      <alignment horizontal="left" vertical="center"/>
    </xf>
    <xf numFmtId="177" fontId="4" fillId="0" borderId="22" xfId="0" applyNumberFormat="1" applyFont="1" applyBorder="1" applyAlignment="1">
      <alignment horizontal="left" vertical="center"/>
    </xf>
    <xf numFmtId="177" fontId="4" fillId="0" borderId="23" xfId="0" applyNumberFormat="1" applyFont="1" applyBorder="1" applyAlignment="1">
      <alignment horizontal="left" vertical="center"/>
    </xf>
    <xf numFmtId="177" fontId="14" fillId="0" borderId="22" xfId="0" applyNumberFormat="1" applyFont="1" applyBorder="1" applyAlignment="1">
      <alignment horizontal="left" vertical="center"/>
    </xf>
    <xf numFmtId="0" fontId="4" fillId="0" borderId="28" xfId="0" applyNumberFormat="1" applyFont="1" applyBorder="1" applyAlignment="1" applyProtection="1">
      <alignment horizontal="left"/>
      <protection locked="0"/>
    </xf>
    <xf numFmtId="0" fontId="4" fillId="0" borderId="27" xfId="0" applyNumberFormat="1" applyFont="1" applyBorder="1" applyAlignment="1" applyProtection="1">
      <alignment horizontal="left"/>
      <protection locked="0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77" fontId="4" fillId="0" borderId="22" xfId="3" applyNumberFormat="1" applyFont="1" applyBorder="1" applyAlignment="1">
      <alignment horizontal="left" vertical="center"/>
    </xf>
    <xf numFmtId="177" fontId="4" fillId="0" borderId="23" xfId="3" applyNumberFormat="1" applyFont="1" applyBorder="1" applyAlignment="1">
      <alignment horizontal="left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24" xfId="1" applyNumberFormat="1" applyFont="1" applyBorder="1" applyAlignment="1">
      <alignment horizontal="right" vertical="center"/>
    </xf>
    <xf numFmtId="177" fontId="4" fillId="0" borderId="25" xfId="1" applyNumberFormat="1" applyFont="1" applyBorder="1" applyAlignment="1">
      <alignment horizontal="right" vertical="center"/>
    </xf>
    <xf numFmtId="0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</cellXfs>
  <cellStyles count="4">
    <cellStyle name="桁区切り" xfId="1" builtinId="6"/>
    <cellStyle name="通貨" xfId="2" builtinId="7"/>
    <cellStyle name="標準" xfId="0" builtinId="0"/>
    <cellStyle name="標準_決算説明資料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view="pageBreakPreview" zoomScaleNormal="100" zoomScaleSheetLayoutView="100" workbookViewId="0">
      <selection activeCell="A33" sqref="A33:XFD33"/>
    </sheetView>
  </sheetViews>
  <sheetFormatPr defaultRowHeight="15.75"/>
  <cols>
    <col min="1" max="1" width="0.625" customWidth="1"/>
    <col min="2" max="3" width="9.75" customWidth="1"/>
    <col min="4" max="4" width="0.625" customWidth="1"/>
    <col min="5" max="8" width="9.875" customWidth="1"/>
    <col min="9" max="10" width="9.875" style="22" customWidth="1"/>
    <col min="11" max="13" width="5.625" customWidth="1"/>
  </cols>
  <sheetData>
    <row r="1" spans="1:10" ht="17.25" customHeight="1"/>
    <row r="2" spans="1:10" s="18" customFormat="1" ht="13.5" customHeight="1" thickBot="1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>
      <c r="A3" s="44"/>
      <c r="B3" s="67" t="s">
        <v>7</v>
      </c>
      <c r="C3" s="67"/>
      <c r="D3" s="67"/>
      <c r="E3" s="67"/>
      <c r="F3" s="68"/>
      <c r="G3" s="100" t="s">
        <v>8</v>
      </c>
      <c r="H3" s="68"/>
      <c r="I3" s="90" t="s">
        <v>9</v>
      </c>
      <c r="J3" s="91"/>
    </row>
    <row r="4" spans="1:10" ht="12" customHeight="1">
      <c r="A4" s="31"/>
      <c r="B4" s="116" t="s">
        <v>37</v>
      </c>
      <c r="C4" s="116"/>
      <c r="D4" s="116"/>
      <c r="E4" s="116"/>
      <c r="F4" s="117"/>
      <c r="G4" s="105"/>
      <c r="H4" s="106"/>
      <c r="I4" s="92"/>
      <c r="J4" s="93"/>
    </row>
    <row r="5" spans="1:10" ht="12" customHeight="1">
      <c r="A5" s="31"/>
      <c r="B5" s="110" t="s">
        <v>38</v>
      </c>
      <c r="C5" s="110"/>
      <c r="D5" s="110"/>
      <c r="E5" s="110"/>
      <c r="F5" s="111"/>
      <c r="G5" s="94">
        <v>42205</v>
      </c>
      <c r="H5" s="95"/>
      <c r="I5" s="52"/>
      <c r="J5" s="60">
        <v>170</v>
      </c>
    </row>
    <row r="6" spans="1:10" ht="12" customHeight="1">
      <c r="A6" s="31"/>
      <c r="B6" s="110" t="s">
        <v>29</v>
      </c>
      <c r="C6" s="110"/>
      <c r="D6" s="110"/>
      <c r="E6" s="110"/>
      <c r="F6" s="111"/>
      <c r="G6" s="94">
        <v>42359</v>
      </c>
      <c r="H6" s="95"/>
      <c r="I6" s="52"/>
      <c r="J6" s="60">
        <v>211</v>
      </c>
    </row>
    <row r="7" spans="1:10" ht="12" customHeight="1">
      <c r="A7" s="31"/>
      <c r="B7" s="110" t="s">
        <v>39</v>
      </c>
      <c r="C7" s="110"/>
      <c r="D7" s="110"/>
      <c r="E7" s="110"/>
      <c r="F7" s="111"/>
      <c r="G7" s="94"/>
      <c r="H7" s="95"/>
      <c r="I7" s="53"/>
      <c r="J7" s="61"/>
    </row>
    <row r="8" spans="1:10" ht="12" customHeight="1">
      <c r="A8" s="31"/>
      <c r="B8" s="110" t="s">
        <v>30</v>
      </c>
      <c r="C8" s="110"/>
      <c r="D8" s="110"/>
      <c r="E8" s="110"/>
      <c r="F8" s="111"/>
      <c r="G8" s="94">
        <v>42113</v>
      </c>
      <c r="H8" s="95"/>
      <c r="I8" s="52"/>
      <c r="J8" s="60">
        <v>530</v>
      </c>
    </row>
    <row r="9" spans="1:10" ht="12" customHeight="1">
      <c r="A9" s="31"/>
      <c r="B9" s="110" t="s">
        <v>31</v>
      </c>
      <c r="C9" s="110"/>
      <c r="D9" s="110"/>
      <c r="E9" s="110"/>
      <c r="F9" s="111"/>
      <c r="G9" s="94">
        <v>42183</v>
      </c>
      <c r="H9" s="95"/>
      <c r="I9" s="52"/>
      <c r="J9" s="60">
        <v>246</v>
      </c>
    </row>
    <row r="10" spans="1:10" ht="12" customHeight="1">
      <c r="A10" s="31"/>
      <c r="B10" s="110" t="s">
        <v>32</v>
      </c>
      <c r="C10" s="110"/>
      <c r="D10" s="110"/>
      <c r="E10" s="110"/>
      <c r="F10" s="111"/>
      <c r="G10" s="94">
        <v>42288</v>
      </c>
      <c r="H10" s="95"/>
      <c r="I10" s="52"/>
      <c r="J10" s="60">
        <v>352</v>
      </c>
    </row>
    <row r="11" spans="1:10" ht="12" customHeight="1">
      <c r="A11" s="31"/>
      <c r="B11" s="110" t="s">
        <v>33</v>
      </c>
      <c r="C11" s="110"/>
      <c r="D11" s="110"/>
      <c r="E11" s="110"/>
      <c r="F11" s="111"/>
      <c r="G11" s="94">
        <v>42021</v>
      </c>
      <c r="H11" s="95"/>
      <c r="I11" s="52"/>
      <c r="J11" s="60">
        <v>278</v>
      </c>
    </row>
    <row r="12" spans="1:10" ht="12" customHeight="1">
      <c r="A12" s="31"/>
      <c r="B12" s="110" t="s">
        <v>40</v>
      </c>
      <c r="C12" s="110"/>
      <c r="D12" s="110"/>
      <c r="E12" s="110"/>
      <c r="F12" s="111"/>
      <c r="G12" s="94">
        <v>42148</v>
      </c>
      <c r="H12" s="95"/>
      <c r="I12" s="52"/>
      <c r="J12" s="60">
        <v>182</v>
      </c>
    </row>
    <row r="13" spans="1:10" ht="12" customHeight="1">
      <c r="A13" s="31"/>
      <c r="B13" s="110" t="s">
        <v>34</v>
      </c>
      <c r="C13" s="110"/>
      <c r="D13" s="110"/>
      <c r="E13" s="110"/>
      <c r="F13" s="111"/>
      <c r="G13" s="94">
        <v>42064</v>
      </c>
      <c r="H13" s="95"/>
      <c r="I13" s="52"/>
      <c r="J13" s="60">
        <v>159</v>
      </c>
    </row>
    <row r="14" spans="1:10" ht="12" customHeight="1">
      <c r="A14" s="31"/>
      <c r="B14" s="56" t="s">
        <v>35</v>
      </c>
      <c r="C14" s="56"/>
      <c r="D14" s="56"/>
      <c r="E14" s="56"/>
      <c r="F14" s="57"/>
      <c r="G14" s="58">
        <v>42225</v>
      </c>
      <c r="H14" s="59"/>
      <c r="I14" s="52"/>
      <c r="J14" s="60">
        <v>52</v>
      </c>
    </row>
    <row r="15" spans="1:10" ht="12" customHeight="1" thickBot="1">
      <c r="A15" s="32"/>
      <c r="B15" s="108" t="s">
        <v>36</v>
      </c>
      <c r="C15" s="108"/>
      <c r="D15" s="108"/>
      <c r="E15" s="108"/>
      <c r="F15" s="109"/>
      <c r="G15" s="98">
        <v>42043</v>
      </c>
      <c r="H15" s="99"/>
      <c r="I15" s="62"/>
      <c r="J15" s="63">
        <v>248</v>
      </c>
    </row>
    <row r="16" spans="1:10" ht="9" customHeight="1">
      <c r="B16" s="13"/>
      <c r="D16" s="11"/>
      <c r="F16" s="21"/>
      <c r="G16" s="11"/>
      <c r="H16" s="21"/>
      <c r="I16" s="23"/>
      <c r="J16" s="24"/>
    </row>
    <row r="17" spans="1:10" s="18" customFormat="1" ht="13.5" customHeight="1" thickBot="1">
      <c r="A17" s="107" t="s">
        <v>26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2" customHeight="1">
      <c r="A18" s="44"/>
      <c r="B18" s="67" t="s">
        <v>7</v>
      </c>
      <c r="C18" s="67"/>
      <c r="D18" s="67"/>
      <c r="E18" s="67"/>
      <c r="F18" s="68"/>
      <c r="G18" s="100" t="s">
        <v>8</v>
      </c>
      <c r="H18" s="68"/>
      <c r="I18" s="90" t="s">
        <v>9</v>
      </c>
      <c r="J18" s="91"/>
    </row>
    <row r="19" spans="1:10" ht="12" customHeight="1">
      <c r="A19" s="31"/>
      <c r="B19" s="96" t="s">
        <v>41</v>
      </c>
      <c r="C19" s="96"/>
      <c r="D19" s="96"/>
      <c r="E19" s="96"/>
      <c r="F19" s="97"/>
      <c r="G19" s="94">
        <v>42211</v>
      </c>
      <c r="H19" s="95"/>
      <c r="I19" s="54"/>
      <c r="J19" s="64">
        <v>174</v>
      </c>
    </row>
    <row r="20" spans="1:10" ht="12" customHeight="1">
      <c r="A20" s="31"/>
      <c r="B20" s="118" t="s">
        <v>42</v>
      </c>
      <c r="C20" s="118"/>
      <c r="D20" s="118"/>
      <c r="E20" s="118"/>
      <c r="F20" s="119"/>
      <c r="G20" s="94">
        <v>42169</v>
      </c>
      <c r="H20" s="95"/>
      <c r="I20" s="52"/>
      <c r="J20" s="60">
        <v>89</v>
      </c>
    </row>
    <row r="21" spans="1:10" ht="12" customHeight="1">
      <c r="A21" s="31"/>
      <c r="B21" s="118" t="s">
        <v>43</v>
      </c>
      <c r="C21" s="118"/>
      <c r="D21" s="118"/>
      <c r="E21" s="118"/>
      <c r="F21" s="119"/>
      <c r="G21" s="94" t="s">
        <v>44</v>
      </c>
      <c r="H21" s="95"/>
      <c r="I21" s="52"/>
      <c r="J21" s="60">
        <v>119</v>
      </c>
    </row>
    <row r="22" spans="1:10" ht="12" customHeight="1">
      <c r="A22" s="31"/>
      <c r="B22" s="118" t="s">
        <v>45</v>
      </c>
      <c r="C22" s="118"/>
      <c r="D22" s="118"/>
      <c r="E22" s="118"/>
      <c r="F22" s="119"/>
      <c r="G22" s="94">
        <v>42274</v>
      </c>
      <c r="H22" s="95"/>
      <c r="I22" s="52"/>
      <c r="J22" s="60">
        <v>38</v>
      </c>
    </row>
    <row r="23" spans="1:10" ht="12" customHeight="1">
      <c r="A23" s="31"/>
      <c r="B23" s="118"/>
      <c r="C23" s="118"/>
      <c r="D23" s="118"/>
      <c r="E23" s="118"/>
      <c r="F23" s="119"/>
      <c r="G23" s="101" t="s">
        <v>46</v>
      </c>
      <c r="H23" s="102"/>
      <c r="I23" s="52"/>
      <c r="J23" s="60">
        <v>170</v>
      </c>
    </row>
    <row r="24" spans="1:10" ht="12" customHeight="1">
      <c r="A24" s="31"/>
      <c r="B24" s="110" t="s">
        <v>47</v>
      </c>
      <c r="C24" s="110"/>
      <c r="D24" s="110"/>
      <c r="E24" s="110"/>
      <c r="F24" s="111"/>
      <c r="G24" s="94" t="s">
        <v>48</v>
      </c>
      <c r="H24" s="95"/>
      <c r="I24" s="52"/>
      <c r="J24" s="60">
        <v>300</v>
      </c>
    </row>
    <row r="25" spans="1:10" ht="12" customHeight="1">
      <c r="A25" s="31"/>
      <c r="B25" s="118" t="s">
        <v>49</v>
      </c>
      <c r="C25" s="118"/>
      <c r="D25" s="118"/>
      <c r="E25" s="118"/>
      <c r="F25" s="119"/>
      <c r="G25" s="94">
        <v>42190</v>
      </c>
      <c r="H25" s="95"/>
      <c r="I25" s="52"/>
      <c r="J25" s="60">
        <v>100</v>
      </c>
    </row>
    <row r="26" spans="1:10" ht="12" customHeight="1">
      <c r="A26" s="31"/>
      <c r="B26" s="120" t="s">
        <v>50</v>
      </c>
      <c r="C26" s="120"/>
      <c r="D26" s="120"/>
      <c r="E26" s="120"/>
      <c r="F26" s="104"/>
      <c r="G26" s="103">
        <v>42190</v>
      </c>
      <c r="H26" s="104"/>
      <c r="I26" s="55"/>
      <c r="J26" s="60">
        <v>100</v>
      </c>
    </row>
    <row r="27" spans="1:10" ht="12" customHeight="1">
      <c r="A27" s="31"/>
      <c r="B27" s="110" t="s">
        <v>51</v>
      </c>
      <c r="C27" s="110"/>
      <c r="D27" s="110"/>
      <c r="E27" s="110"/>
      <c r="F27" s="111"/>
      <c r="G27" s="94">
        <v>42260</v>
      </c>
      <c r="H27" s="95"/>
      <c r="I27" s="52"/>
      <c r="J27" s="60">
        <v>88</v>
      </c>
    </row>
    <row r="28" spans="1:10" ht="12" customHeight="1">
      <c r="A28" s="31"/>
      <c r="B28" s="110" t="s">
        <v>52</v>
      </c>
      <c r="C28" s="110"/>
      <c r="D28" s="110"/>
      <c r="E28" s="110"/>
      <c r="F28" s="111"/>
      <c r="G28" s="94">
        <v>42338</v>
      </c>
      <c r="H28" s="95"/>
      <c r="I28" s="52"/>
      <c r="J28" s="60">
        <v>209</v>
      </c>
    </row>
    <row r="29" spans="1:10" ht="12" customHeight="1">
      <c r="A29" s="31"/>
      <c r="B29" s="118" t="s">
        <v>53</v>
      </c>
      <c r="C29" s="118"/>
      <c r="D29" s="118"/>
      <c r="E29" s="118"/>
      <c r="F29" s="119"/>
      <c r="G29" s="94">
        <v>42351</v>
      </c>
      <c r="H29" s="95"/>
      <c r="I29" s="52"/>
      <c r="J29" s="60">
        <v>193</v>
      </c>
    </row>
    <row r="30" spans="1:10" ht="12" customHeight="1">
      <c r="A30" s="31"/>
      <c r="B30" s="96" t="s">
        <v>54</v>
      </c>
      <c r="C30" s="96"/>
      <c r="D30" s="96"/>
      <c r="E30" s="96"/>
      <c r="F30" s="97"/>
      <c r="G30" s="94">
        <v>42198</v>
      </c>
      <c r="H30" s="95"/>
      <c r="I30" s="52"/>
      <c r="J30" s="60">
        <v>147</v>
      </c>
    </row>
    <row r="31" spans="1:10" ht="12" customHeight="1">
      <c r="A31" s="31"/>
      <c r="B31" s="96" t="s">
        <v>55</v>
      </c>
      <c r="C31" s="96"/>
      <c r="D31" s="96"/>
      <c r="E31" s="96"/>
      <c r="F31" s="97"/>
      <c r="G31" s="94">
        <v>42311</v>
      </c>
      <c r="H31" s="95"/>
      <c r="I31" s="52"/>
      <c r="J31" s="60">
        <v>162</v>
      </c>
    </row>
    <row r="32" spans="1:10" ht="12" customHeight="1">
      <c r="A32" s="31"/>
      <c r="B32" s="96" t="s">
        <v>56</v>
      </c>
      <c r="C32" s="96"/>
      <c r="D32" s="96"/>
      <c r="E32" s="96"/>
      <c r="F32" s="97"/>
      <c r="G32" s="94">
        <v>42296</v>
      </c>
      <c r="H32" s="95"/>
      <c r="I32" s="52"/>
      <c r="J32" s="60">
        <v>17</v>
      </c>
    </row>
    <row r="33" spans="1:10" ht="12.75" customHeight="1" thickBot="1">
      <c r="A33" s="32"/>
      <c r="B33" s="121" t="s">
        <v>57</v>
      </c>
      <c r="C33" s="121"/>
      <c r="D33" s="121"/>
      <c r="E33" s="121"/>
      <c r="F33" s="122"/>
      <c r="G33" s="98">
        <v>42057</v>
      </c>
      <c r="H33" s="99"/>
      <c r="I33" s="62"/>
      <c r="J33" s="63">
        <v>548</v>
      </c>
    </row>
    <row r="34" spans="1:10" ht="9" customHeight="1">
      <c r="B34" s="11"/>
      <c r="D34" s="12"/>
      <c r="F34" s="21"/>
      <c r="G34" s="12"/>
      <c r="H34" s="21"/>
      <c r="I34" s="23"/>
      <c r="J34" s="24"/>
    </row>
    <row r="35" spans="1:10" s="18" customFormat="1" ht="13.5" customHeight="1" thickBot="1">
      <c r="A35" s="123" t="s">
        <v>27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ht="12" customHeight="1">
      <c r="A36" s="44"/>
      <c r="B36" s="67" t="s">
        <v>7</v>
      </c>
      <c r="C36" s="67"/>
      <c r="D36" s="67"/>
      <c r="E36" s="67"/>
      <c r="F36" s="68"/>
      <c r="G36" s="114" t="s">
        <v>11</v>
      </c>
      <c r="H36" s="115"/>
      <c r="I36" s="112" t="s">
        <v>10</v>
      </c>
      <c r="J36" s="113"/>
    </row>
    <row r="37" spans="1:10" ht="12" customHeight="1">
      <c r="A37" s="31"/>
      <c r="B37" s="96" t="s">
        <v>58</v>
      </c>
      <c r="C37" s="96"/>
      <c r="D37" s="96"/>
      <c r="E37" s="96"/>
      <c r="F37" s="97"/>
      <c r="G37" s="87">
        <v>11</v>
      </c>
      <c r="H37" s="88"/>
      <c r="I37" s="83">
        <v>356</v>
      </c>
      <c r="J37" s="84"/>
    </row>
    <row r="38" spans="1:10" ht="12" customHeight="1">
      <c r="A38" s="31"/>
      <c r="B38" s="96" t="s">
        <v>59</v>
      </c>
      <c r="C38" s="96"/>
      <c r="D38" s="96"/>
      <c r="E38" s="96"/>
      <c r="F38" s="97"/>
      <c r="G38" s="87">
        <v>18</v>
      </c>
      <c r="H38" s="88"/>
      <c r="I38" s="83">
        <v>660</v>
      </c>
      <c r="J38" s="84"/>
    </row>
    <row r="39" spans="1:10" ht="12" customHeight="1">
      <c r="A39" s="31"/>
      <c r="B39" s="96" t="s">
        <v>60</v>
      </c>
      <c r="C39" s="96"/>
      <c r="D39" s="96"/>
      <c r="E39" s="96"/>
      <c r="F39" s="97"/>
      <c r="G39" s="87">
        <v>1</v>
      </c>
      <c r="H39" s="88"/>
      <c r="I39" s="83">
        <v>16</v>
      </c>
      <c r="J39" s="84"/>
    </row>
    <row r="40" spans="1:10" ht="12" customHeight="1">
      <c r="A40" s="31"/>
      <c r="B40" s="96" t="s">
        <v>61</v>
      </c>
      <c r="C40" s="96"/>
      <c r="D40" s="96"/>
      <c r="E40" s="96"/>
      <c r="F40" s="97"/>
      <c r="G40" s="87">
        <v>2</v>
      </c>
      <c r="H40" s="88"/>
      <c r="I40" s="83">
        <v>70</v>
      </c>
      <c r="J40" s="84"/>
    </row>
    <row r="41" spans="1:10" ht="12" customHeight="1">
      <c r="A41" s="31"/>
      <c r="B41" s="96" t="s">
        <v>62</v>
      </c>
      <c r="C41" s="96"/>
      <c r="D41" s="96"/>
      <c r="E41" s="96"/>
      <c r="F41" s="97"/>
      <c r="G41" s="87">
        <v>6</v>
      </c>
      <c r="H41" s="88"/>
      <c r="I41" s="83">
        <v>163</v>
      </c>
      <c r="J41" s="84"/>
    </row>
    <row r="42" spans="1:10" ht="12" customHeight="1">
      <c r="A42" s="31"/>
      <c r="B42" s="96" t="s">
        <v>63</v>
      </c>
      <c r="C42" s="96"/>
      <c r="D42" s="96"/>
      <c r="E42" s="96"/>
      <c r="F42" s="97"/>
      <c r="G42" s="87">
        <v>12</v>
      </c>
      <c r="H42" s="88"/>
      <c r="I42" s="83">
        <v>372</v>
      </c>
      <c r="J42" s="84"/>
    </row>
    <row r="43" spans="1:10" ht="12" customHeight="1">
      <c r="A43" s="31"/>
      <c r="B43" s="96" t="s">
        <v>64</v>
      </c>
      <c r="C43" s="96"/>
      <c r="D43" s="96"/>
      <c r="E43" s="96"/>
      <c r="F43" s="97"/>
      <c r="G43" s="87">
        <v>6</v>
      </c>
      <c r="H43" s="88"/>
      <c r="I43" s="83"/>
      <c r="J43" s="84">
        <v>168</v>
      </c>
    </row>
    <row r="44" spans="1:10" ht="12" customHeight="1">
      <c r="A44" s="31"/>
      <c r="B44" s="96" t="s">
        <v>65</v>
      </c>
      <c r="C44" s="96"/>
      <c r="D44" s="96"/>
      <c r="E44" s="96"/>
      <c r="F44" s="97"/>
      <c r="G44" s="87">
        <v>1</v>
      </c>
      <c r="H44" s="88"/>
      <c r="I44" s="83">
        <v>51</v>
      </c>
      <c r="J44" s="84"/>
    </row>
    <row r="45" spans="1:10" ht="12" customHeight="1">
      <c r="A45" s="31"/>
      <c r="B45" s="96" t="s">
        <v>66</v>
      </c>
      <c r="C45" s="96"/>
      <c r="D45" s="96"/>
      <c r="E45" s="96"/>
      <c r="F45" s="97"/>
      <c r="G45" s="87">
        <v>3</v>
      </c>
      <c r="H45" s="88"/>
      <c r="I45" s="83">
        <v>146</v>
      </c>
      <c r="J45" s="84"/>
    </row>
    <row r="46" spans="1:10" ht="12" customHeight="1">
      <c r="A46" s="31"/>
      <c r="B46" s="118" t="s">
        <v>67</v>
      </c>
      <c r="C46" s="118"/>
      <c r="D46" s="118"/>
      <c r="E46" s="118"/>
      <c r="F46" s="119"/>
      <c r="G46" s="87">
        <v>2</v>
      </c>
      <c r="H46" s="88"/>
      <c r="I46" s="83">
        <v>87</v>
      </c>
      <c r="J46" s="84"/>
    </row>
    <row r="47" spans="1:10" ht="12" customHeight="1">
      <c r="A47" s="31"/>
      <c r="B47" s="118" t="s">
        <v>68</v>
      </c>
      <c r="C47" s="118"/>
      <c r="D47" s="118"/>
      <c r="E47" s="118"/>
      <c r="F47" s="119"/>
      <c r="G47" s="87">
        <v>22</v>
      </c>
      <c r="H47" s="88"/>
      <c r="I47" s="83">
        <v>285</v>
      </c>
      <c r="J47" s="84"/>
    </row>
    <row r="48" spans="1:10" ht="12" customHeight="1">
      <c r="A48" s="31"/>
      <c r="B48" s="118" t="s">
        <v>69</v>
      </c>
      <c r="C48" s="118"/>
      <c r="D48" s="118"/>
      <c r="E48" s="118"/>
      <c r="F48" s="119"/>
      <c r="G48" s="87">
        <v>29</v>
      </c>
      <c r="H48" s="88"/>
      <c r="I48" s="83">
        <v>375</v>
      </c>
      <c r="J48" s="84"/>
    </row>
    <row r="49" spans="1:13" ht="12" customHeight="1" thickBot="1">
      <c r="A49" s="32"/>
      <c r="B49" s="130" t="s">
        <v>70</v>
      </c>
      <c r="C49" s="130"/>
      <c r="D49" s="130"/>
      <c r="E49" s="130"/>
      <c r="F49" s="131"/>
      <c r="G49" s="132">
        <v>7</v>
      </c>
      <c r="H49" s="133"/>
      <c r="I49" s="134">
        <v>3466</v>
      </c>
      <c r="J49" s="135"/>
    </row>
    <row r="50" spans="1:13" s="18" customFormat="1" ht="9" customHeight="1">
      <c r="A50"/>
      <c r="B50" s="13" t="s">
        <v>13</v>
      </c>
      <c r="C50"/>
      <c r="D50" s="13"/>
      <c r="E50"/>
      <c r="F50" s="21"/>
      <c r="G50" s="13" t="s">
        <v>12</v>
      </c>
      <c r="H50" s="21"/>
      <c r="I50" s="13" t="s">
        <v>12</v>
      </c>
      <c r="J50" s="24"/>
      <c r="K50"/>
      <c r="L50"/>
      <c r="M50"/>
    </row>
    <row r="51" spans="1:13" ht="12" customHeight="1" thickBot="1">
      <c r="A51" s="89" t="s">
        <v>28</v>
      </c>
      <c r="B51" s="89"/>
      <c r="C51" s="89"/>
      <c r="D51" s="89"/>
      <c r="E51" s="89"/>
      <c r="F51" s="89"/>
      <c r="G51" s="89"/>
      <c r="H51" s="89"/>
      <c r="I51" s="89"/>
      <c r="J51" s="89"/>
      <c r="K51" s="18"/>
      <c r="L51" s="18"/>
      <c r="M51" s="18"/>
    </row>
    <row r="52" spans="1:13" ht="12" customHeight="1">
      <c r="A52" s="44"/>
      <c r="B52" s="67" t="s">
        <v>7</v>
      </c>
      <c r="C52" s="67"/>
      <c r="D52" s="67"/>
      <c r="E52" s="67"/>
      <c r="F52" s="68"/>
      <c r="G52" s="69" t="s">
        <v>14</v>
      </c>
      <c r="H52" s="70"/>
      <c r="I52" s="85" t="s">
        <v>15</v>
      </c>
      <c r="J52" s="86"/>
    </row>
    <row r="53" spans="1:13" ht="12" customHeight="1">
      <c r="A53" s="31"/>
      <c r="B53" s="129" t="s">
        <v>71</v>
      </c>
      <c r="C53" s="129"/>
      <c r="D53" s="129"/>
      <c r="E53" s="129"/>
      <c r="F53" s="129"/>
      <c r="G53" s="81" t="s">
        <v>72</v>
      </c>
      <c r="H53" s="82"/>
      <c r="I53" s="65">
        <v>2700</v>
      </c>
      <c r="J53" s="66"/>
    </row>
    <row r="54" spans="1:13" ht="12" customHeight="1">
      <c r="A54" s="31"/>
      <c r="B54" s="129" t="s">
        <v>73</v>
      </c>
      <c r="C54" s="129"/>
      <c r="D54" s="129"/>
      <c r="E54" s="129"/>
      <c r="F54" s="129"/>
      <c r="G54" s="81" t="s">
        <v>74</v>
      </c>
      <c r="H54" s="82"/>
      <c r="I54" s="65">
        <v>1400</v>
      </c>
      <c r="J54" s="66"/>
    </row>
    <row r="55" spans="1:13" ht="11.25" customHeight="1">
      <c r="A55" s="31"/>
      <c r="B55" s="138" t="s">
        <v>75</v>
      </c>
      <c r="C55" s="139"/>
      <c r="D55" s="139"/>
      <c r="E55" s="139"/>
      <c r="F55" s="140"/>
      <c r="G55" s="81" t="s">
        <v>76</v>
      </c>
      <c r="H55" s="82"/>
      <c r="I55" s="65">
        <v>1700</v>
      </c>
      <c r="J55" s="66"/>
    </row>
    <row r="56" spans="1:13" ht="12" customHeight="1">
      <c r="A56" s="31"/>
      <c r="B56" s="129" t="s">
        <v>77</v>
      </c>
      <c r="C56" s="129"/>
      <c r="D56" s="129"/>
      <c r="E56" s="129"/>
      <c r="F56" s="129"/>
      <c r="G56" s="81" t="s">
        <v>78</v>
      </c>
      <c r="H56" s="82"/>
      <c r="I56" s="65">
        <v>1400</v>
      </c>
      <c r="J56" s="66"/>
    </row>
    <row r="57" spans="1:13" ht="12" customHeight="1">
      <c r="A57" s="31"/>
      <c r="B57" s="129" t="s">
        <v>79</v>
      </c>
      <c r="C57" s="129"/>
      <c r="D57" s="129"/>
      <c r="E57" s="129"/>
      <c r="F57" s="129"/>
      <c r="G57" s="81" t="s">
        <v>80</v>
      </c>
      <c r="H57" s="82"/>
      <c r="I57" s="65">
        <v>1600</v>
      </c>
      <c r="J57" s="66"/>
    </row>
    <row r="58" spans="1:13" ht="13.5" customHeight="1" thickBot="1">
      <c r="A58" s="32"/>
      <c r="B58" s="128" t="s">
        <v>81</v>
      </c>
      <c r="C58" s="128"/>
      <c r="D58" s="128"/>
      <c r="E58" s="128"/>
      <c r="F58" s="128"/>
      <c r="G58" s="126" t="s">
        <v>82</v>
      </c>
      <c r="H58" s="127"/>
      <c r="I58" s="71">
        <v>5456</v>
      </c>
      <c r="J58" s="72"/>
    </row>
    <row r="59" spans="1:13" ht="9" customHeight="1">
      <c r="B59" s="21"/>
      <c r="C59" s="21"/>
      <c r="D59" s="21"/>
      <c r="E59" s="21"/>
      <c r="F59" s="21"/>
      <c r="G59" s="21"/>
      <c r="H59" s="21"/>
      <c r="I59" s="24"/>
      <c r="J59" s="24"/>
    </row>
    <row r="60" spans="1:13" s="18" customFormat="1" ht="13.5" customHeight="1" thickBot="1">
      <c r="A60" s="79" t="s">
        <v>23</v>
      </c>
      <c r="B60" s="79"/>
      <c r="C60" s="79"/>
      <c r="D60" s="79"/>
      <c r="E60" s="79"/>
      <c r="F60" s="79"/>
      <c r="G60" s="79"/>
      <c r="H60" s="79"/>
      <c r="I60" s="79"/>
      <c r="J60" s="79"/>
      <c r="K60" s="20"/>
      <c r="L60" s="19"/>
      <c r="M60" s="19"/>
    </row>
    <row r="61" spans="1:13" ht="12" customHeight="1">
      <c r="A61" s="30"/>
      <c r="B61" s="136" t="s">
        <v>0</v>
      </c>
      <c r="C61" s="136"/>
      <c r="D61" s="38"/>
      <c r="E61" s="74" t="str">
        <f>"平成"&amp;DBCS(L61)&amp;"年度"</f>
        <v>平成２５年度</v>
      </c>
      <c r="F61" s="75"/>
      <c r="G61" s="77"/>
      <c r="H61" s="74" t="str">
        <f>"平成"&amp;DBCS(M61)&amp;"年度"</f>
        <v>平成２６年度</v>
      </c>
      <c r="I61" s="75"/>
      <c r="J61" s="76"/>
      <c r="L61" s="1">
        <v>25</v>
      </c>
      <c r="M61" s="1">
        <f>L61+1</f>
        <v>26</v>
      </c>
    </row>
    <row r="62" spans="1:13" ht="12" customHeight="1">
      <c r="A62" s="31"/>
      <c r="B62" s="137"/>
      <c r="C62" s="137"/>
      <c r="D62" s="39"/>
      <c r="E62" s="14" t="s">
        <v>1</v>
      </c>
      <c r="F62" s="14" t="s">
        <v>2</v>
      </c>
      <c r="G62" s="14" t="s">
        <v>3</v>
      </c>
      <c r="H62" s="14" t="s">
        <v>1</v>
      </c>
      <c r="I62" s="25" t="s">
        <v>2</v>
      </c>
      <c r="J62" s="33" t="s">
        <v>3</v>
      </c>
      <c r="L62" s="3"/>
      <c r="M62" s="2"/>
    </row>
    <row r="63" spans="1:13" ht="12" customHeight="1">
      <c r="A63" s="42"/>
      <c r="B63" s="124"/>
      <c r="C63" s="124"/>
      <c r="D63" s="40"/>
      <c r="E63" s="15"/>
      <c r="F63" s="15"/>
      <c r="G63" s="16" t="s">
        <v>4</v>
      </c>
      <c r="H63" s="15"/>
      <c r="I63" s="26"/>
      <c r="J63" s="34" t="s">
        <v>4</v>
      </c>
      <c r="L63" s="4"/>
      <c r="M63" s="5"/>
    </row>
    <row r="64" spans="1:13" ht="12" customHeight="1">
      <c r="A64" s="31"/>
      <c r="B64" s="80" t="s">
        <v>16</v>
      </c>
      <c r="C64" s="80"/>
      <c r="D64" s="39"/>
      <c r="E64" s="48">
        <v>14</v>
      </c>
      <c r="F64" s="27">
        <v>85</v>
      </c>
      <c r="G64" s="28">
        <v>525</v>
      </c>
      <c r="H64" s="50">
        <v>15</v>
      </c>
      <c r="I64" s="27">
        <v>100</v>
      </c>
      <c r="J64" s="35">
        <v>695</v>
      </c>
      <c r="L64" s="6"/>
      <c r="M64" s="7"/>
    </row>
    <row r="65" spans="1:13" ht="12" customHeight="1">
      <c r="A65" s="31"/>
      <c r="B65" s="80" t="s">
        <v>17</v>
      </c>
      <c r="C65" s="80"/>
      <c r="D65" s="39"/>
      <c r="E65" s="48">
        <v>48</v>
      </c>
      <c r="F65" s="27">
        <v>271</v>
      </c>
      <c r="G65" s="28">
        <v>942</v>
      </c>
      <c r="H65" s="50">
        <v>41</v>
      </c>
      <c r="I65" s="27">
        <v>293</v>
      </c>
      <c r="J65" s="35">
        <v>1057</v>
      </c>
      <c r="L65" s="9"/>
      <c r="M65" s="10"/>
    </row>
    <row r="66" spans="1:13" ht="12" customHeight="1">
      <c r="A66" s="31"/>
      <c r="B66" s="80" t="s">
        <v>5</v>
      </c>
      <c r="C66" s="80"/>
      <c r="D66" s="39"/>
      <c r="E66" s="48">
        <v>27</v>
      </c>
      <c r="F66" s="27">
        <v>43</v>
      </c>
      <c r="G66" s="28">
        <v>807</v>
      </c>
      <c r="H66" s="50">
        <v>36</v>
      </c>
      <c r="I66" s="27">
        <v>45</v>
      </c>
      <c r="J66" s="35">
        <v>830</v>
      </c>
      <c r="L66" s="8"/>
      <c r="M66" s="10"/>
    </row>
    <row r="67" spans="1:13" ht="12" customHeight="1">
      <c r="A67" s="31"/>
      <c r="B67" s="80" t="s">
        <v>6</v>
      </c>
      <c r="C67" s="80"/>
      <c r="D67" s="39"/>
      <c r="E67" s="48">
        <v>72</v>
      </c>
      <c r="F67" s="27">
        <v>268</v>
      </c>
      <c r="G67" s="28">
        <v>1350</v>
      </c>
      <c r="H67" s="50">
        <v>72</v>
      </c>
      <c r="I67" s="27">
        <v>285</v>
      </c>
      <c r="J67" s="35">
        <v>1486</v>
      </c>
      <c r="L67" s="8"/>
      <c r="M67" s="10"/>
    </row>
    <row r="68" spans="1:13" ht="12" customHeight="1">
      <c r="A68" s="31"/>
      <c r="B68" s="80" t="s">
        <v>18</v>
      </c>
      <c r="C68" s="80"/>
      <c r="D68" s="39"/>
      <c r="E68" s="48">
        <v>18</v>
      </c>
      <c r="F68" s="28">
        <v>53</v>
      </c>
      <c r="G68" s="28">
        <v>188</v>
      </c>
      <c r="H68" s="50">
        <v>15</v>
      </c>
      <c r="I68" s="28">
        <v>47</v>
      </c>
      <c r="J68" s="35">
        <v>139</v>
      </c>
      <c r="L68" s="8"/>
      <c r="M68" s="10"/>
    </row>
    <row r="69" spans="1:13" ht="12" customHeight="1">
      <c r="A69" s="31"/>
      <c r="B69" s="80" t="s">
        <v>19</v>
      </c>
      <c r="C69" s="80"/>
      <c r="D69" s="39"/>
      <c r="E69" s="48">
        <v>18</v>
      </c>
      <c r="F69" s="27">
        <v>54</v>
      </c>
      <c r="G69" s="28">
        <v>132</v>
      </c>
      <c r="H69" s="50">
        <v>18</v>
      </c>
      <c r="I69" s="27">
        <v>54</v>
      </c>
      <c r="J69" s="35">
        <v>144</v>
      </c>
      <c r="L69" s="8"/>
      <c r="M69" s="10"/>
    </row>
    <row r="70" spans="1:13" ht="12" customHeight="1">
      <c r="A70" s="31"/>
      <c r="B70" s="80" t="s">
        <v>20</v>
      </c>
      <c r="C70" s="80"/>
      <c r="D70" s="39"/>
      <c r="E70" s="48">
        <v>14</v>
      </c>
      <c r="F70" s="27">
        <v>96</v>
      </c>
      <c r="G70" s="28">
        <v>452</v>
      </c>
      <c r="H70" s="50">
        <v>14</v>
      </c>
      <c r="I70" s="27">
        <v>96</v>
      </c>
      <c r="J70" s="35">
        <v>381</v>
      </c>
      <c r="L70" s="8"/>
      <c r="M70" s="10"/>
    </row>
    <row r="71" spans="1:13" ht="12" customHeight="1">
      <c r="A71" s="43"/>
      <c r="B71" s="125"/>
      <c r="C71" s="125"/>
      <c r="D71" s="41"/>
      <c r="E71" s="17"/>
      <c r="F71" s="29"/>
      <c r="G71" s="49"/>
      <c r="H71" s="51"/>
      <c r="I71" s="29"/>
      <c r="J71" s="35"/>
      <c r="L71" s="8"/>
      <c r="M71" s="10"/>
    </row>
    <row r="72" spans="1:13" ht="12" customHeight="1" thickBot="1">
      <c r="A72" s="32"/>
      <c r="B72" s="78" t="s">
        <v>21</v>
      </c>
      <c r="C72" s="78"/>
      <c r="D72" s="36"/>
      <c r="E72" s="37">
        <f>SUM(E64:E71)</f>
        <v>211</v>
      </c>
      <c r="F72" s="45" t="s">
        <v>22</v>
      </c>
      <c r="G72" s="45" t="s">
        <v>22</v>
      </c>
      <c r="H72" s="37">
        <f>SUM(H64:H71)</f>
        <v>211</v>
      </c>
      <c r="I72" s="46" t="s">
        <v>22</v>
      </c>
      <c r="J72" s="47" t="s">
        <v>22</v>
      </c>
      <c r="L72" s="8"/>
      <c r="M72" s="10"/>
    </row>
    <row r="73" spans="1:13" ht="22.5" customHeight="1">
      <c r="A73" s="73" t="s">
        <v>24</v>
      </c>
      <c r="B73" s="73"/>
      <c r="C73" s="73"/>
      <c r="D73" s="73"/>
      <c r="E73" s="73"/>
      <c r="F73" s="73"/>
      <c r="G73" s="73"/>
      <c r="H73" s="73"/>
      <c r="I73" s="73"/>
      <c r="J73" s="73"/>
      <c r="L73" s="8"/>
      <c r="M73" s="10"/>
    </row>
  </sheetData>
  <mergeCells count="141">
    <mergeCell ref="B61:C62"/>
    <mergeCell ref="B47:F47"/>
    <mergeCell ref="B46:F46"/>
    <mergeCell ref="B45:F45"/>
    <mergeCell ref="B44:F44"/>
    <mergeCell ref="B41:F41"/>
    <mergeCell ref="B40:F40"/>
    <mergeCell ref="B39:F39"/>
    <mergeCell ref="B38:F38"/>
    <mergeCell ref="B53:F53"/>
    <mergeCell ref="B48:F48"/>
    <mergeCell ref="B54:F54"/>
    <mergeCell ref="B55:F55"/>
    <mergeCell ref="G57:H57"/>
    <mergeCell ref="G58:H58"/>
    <mergeCell ref="B58:F58"/>
    <mergeCell ref="B57:F57"/>
    <mergeCell ref="B56:F56"/>
    <mergeCell ref="G24:H24"/>
    <mergeCell ref="B49:F49"/>
    <mergeCell ref="G49:H49"/>
    <mergeCell ref="I49:J49"/>
    <mergeCell ref="B37:F37"/>
    <mergeCell ref="G38:H38"/>
    <mergeCell ref="I38:J38"/>
    <mergeCell ref="G39:H39"/>
    <mergeCell ref="G40:H40"/>
    <mergeCell ref="I40:J40"/>
    <mergeCell ref="G41:H41"/>
    <mergeCell ref="B6:F6"/>
    <mergeCell ref="B12:F12"/>
    <mergeCell ref="B31:F31"/>
    <mergeCell ref="B30:F30"/>
    <mergeCell ref="B29:F29"/>
    <mergeCell ref="B28:F28"/>
    <mergeCell ref="B24:F24"/>
    <mergeCell ref="B20:F20"/>
    <mergeCell ref="B19:F19"/>
    <mergeCell ref="B27:F27"/>
    <mergeCell ref="B9:F9"/>
    <mergeCell ref="A2:J2"/>
    <mergeCell ref="B3:F3"/>
    <mergeCell ref="B15:F15"/>
    <mergeCell ref="B13:F13"/>
    <mergeCell ref="B11:F11"/>
    <mergeCell ref="B10:F10"/>
    <mergeCell ref="B8:F8"/>
    <mergeCell ref="B7:F7"/>
    <mergeCell ref="I36:J36"/>
    <mergeCell ref="G36:H36"/>
    <mergeCell ref="B5:F5"/>
    <mergeCell ref="B4:F4"/>
    <mergeCell ref="A17:J17"/>
    <mergeCell ref="B18:F18"/>
    <mergeCell ref="B25:F25"/>
    <mergeCell ref="B23:F23"/>
    <mergeCell ref="B22:F22"/>
    <mergeCell ref="B21:F21"/>
    <mergeCell ref="B26:F26"/>
    <mergeCell ref="B33:F33"/>
    <mergeCell ref="B32:F32"/>
    <mergeCell ref="A35:J35"/>
    <mergeCell ref="B36:F36"/>
    <mergeCell ref="G3:H3"/>
    <mergeCell ref="I3:J3"/>
    <mergeCell ref="G5:H5"/>
    <mergeCell ref="G4:H4"/>
    <mergeCell ref="G6:H6"/>
    <mergeCell ref="G7:H7"/>
    <mergeCell ref="G8:H8"/>
    <mergeCell ref="G10:H10"/>
    <mergeCell ref="G11:H11"/>
    <mergeCell ref="G13:H13"/>
    <mergeCell ref="I4:J4"/>
    <mergeCell ref="G44:H44"/>
    <mergeCell ref="G45:H45"/>
    <mergeCell ref="G46:H46"/>
    <mergeCell ref="G37:H37"/>
    <mergeCell ref="I37:J37"/>
    <mergeCell ref="G53:H53"/>
    <mergeCell ref="G9:H9"/>
    <mergeCell ref="G42:H42"/>
    <mergeCell ref="G43:H43"/>
    <mergeCell ref="I39:J39"/>
    <mergeCell ref="I41:J41"/>
    <mergeCell ref="I42:J42"/>
    <mergeCell ref="I43:J43"/>
    <mergeCell ref="I44:J44"/>
    <mergeCell ref="I45:J45"/>
    <mergeCell ref="G15:H15"/>
    <mergeCell ref="G12:H12"/>
    <mergeCell ref="G33:H33"/>
    <mergeCell ref="G18:H18"/>
    <mergeCell ref="G19:H19"/>
    <mergeCell ref="G20:H20"/>
    <mergeCell ref="G21:H21"/>
    <mergeCell ref="G22:H22"/>
    <mergeCell ref="I47:J47"/>
    <mergeCell ref="I48:J48"/>
    <mergeCell ref="I52:J52"/>
    <mergeCell ref="G47:H47"/>
    <mergeCell ref="G48:H48"/>
    <mergeCell ref="A51:J51"/>
    <mergeCell ref="I53:J53"/>
    <mergeCell ref="I46:J46"/>
    <mergeCell ref="I18:J18"/>
    <mergeCell ref="B42:F42"/>
    <mergeCell ref="B43:F43"/>
    <mergeCell ref="G23:H23"/>
    <mergeCell ref="G28:H28"/>
    <mergeCell ref="G29:H29"/>
    <mergeCell ref="G30:H30"/>
    <mergeCell ref="G25:H25"/>
    <mergeCell ref="G26:H26"/>
    <mergeCell ref="G31:H31"/>
    <mergeCell ref="G27:H27"/>
    <mergeCell ref="G32:H32"/>
    <mergeCell ref="I56:J56"/>
    <mergeCell ref="I57:J57"/>
    <mergeCell ref="I54:J54"/>
    <mergeCell ref="I55:J55"/>
    <mergeCell ref="B52:F52"/>
    <mergeCell ref="G52:H52"/>
    <mergeCell ref="I58:J58"/>
    <mergeCell ref="A73:J73"/>
    <mergeCell ref="H61:J61"/>
    <mergeCell ref="E61:G61"/>
    <mergeCell ref="B72:C72"/>
    <mergeCell ref="A60:J60"/>
    <mergeCell ref="B68:C68"/>
    <mergeCell ref="B67:C67"/>
    <mergeCell ref="B66:C66"/>
    <mergeCell ref="B65:C65"/>
    <mergeCell ref="G54:H54"/>
    <mergeCell ref="G55:H55"/>
    <mergeCell ref="B64:C64"/>
    <mergeCell ref="B63:C63"/>
    <mergeCell ref="B71:C71"/>
    <mergeCell ref="B70:C70"/>
    <mergeCell ref="B69:C69"/>
    <mergeCell ref="G56:H56"/>
  </mergeCells>
  <phoneticPr fontId="12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>
    <oddFooter>&amp;C&amp;"ＭＳ 明朝,標準"- 93 -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13-33-02</vt:lpstr>
      <vt:lpstr>'13-33-02'!Print_Area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Administrator</cp:lastModifiedBy>
  <cp:lastPrinted>2016-04-21T12:01:04Z</cp:lastPrinted>
  <dcterms:created xsi:type="dcterms:W3CDTF">2000-01-06T02:49:25Z</dcterms:created>
  <dcterms:modified xsi:type="dcterms:W3CDTF">2016-06-11T03:59:52Z</dcterms:modified>
</cp:coreProperties>
</file>