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01" windowWidth="12450" windowHeight="8805" activeTab="0"/>
  </bookViews>
  <sheets>
    <sheet name="15-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<sst xmlns="http://schemas.openxmlformats.org/spreadsheetml/2006/main" count="71" uniqueCount="34">
  <si>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出動件数</t>
  </si>
  <si>
    <t>搬送人員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</si>
  <si>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</si>
  <si>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</si>
  <si>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</si>
  <si>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</si>
  <si>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</si>
  <si>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</si>
  <si>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</si>
  <si>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</si>
  <si>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</si>
  <si>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</si>
  <si>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</t>
  </si>
  <si>
    <t>その他</t>
  </si>
  <si>
    <t>10月</t>
  </si>
  <si>
    <t>11月</t>
  </si>
  <si>
    <t>12月</t>
  </si>
  <si>
    <t>事   　   故  　    種  　    別</t>
  </si>
  <si>
    <t>月</t>
  </si>
  <si>
    <t>区  分</t>
  </si>
  <si>
    <t>計</t>
  </si>
  <si>
    <t>不 搬 送</t>
  </si>
  <si>
    <t>資料：消防局</t>
  </si>
  <si>
    <t xml:space="preserve"> (単位：件，人）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</si>
  <si>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</si>
  <si>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</si>
  <si>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</si>
  <si>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</si>
  <si>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</si>
  <si>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</si>
  <si>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</si>
  <si>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</si>
  <si>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</si>
  <si>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１５－１０．月別救急車出動件数等（平成２７年）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</si>
</sst>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0.0"/>
    <numFmt numFmtId="187" formatCode="#,##0.0"/>
    <numFmt numFmtId="188" formatCode="#,##0."/>
    <numFmt numFmtId="189" formatCode="#,###.0"/>
    <numFmt numFmtId="190" formatCode="#,###"/>
    <numFmt numFmtId="191" formatCode="#,###,&quot;－&quot;"/>
    <numFmt numFmtId="192" formatCode="#,##0;\-#,##0;\2\2"/>
    <numFmt numFmtId="193" formatCode="#,##0;\-#,##0;&quot;－&quot;"/>
    <numFmt numFmtId="194" formatCode="#,##0;\-#,##0;&quot;-&quot;"/>
    <numFmt numFmtId="195" formatCode="0_);[Red]\(0\)"/>
    <numFmt numFmtId="196" formatCode="#,##0_);[Red]\(#,##0\)"/>
  </numFmts>
  <fonts count="46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8">
    <xf numFmtId="0" fontId="0" fillId="0" borderId="0" applyNumberFormat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90" fontId="5" fillId="0" borderId="0" xfId="0" applyNumberFormat="1" applyFont="1" applyFill="1" applyBorder="1" applyAlignment="1" applyProtection="1">
      <alignment horizontal="right" vertical="center"/>
      <protection locked="0"/>
    </xf>
    <xf numFmtId="190" fontId="5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41" fontId="10" fillId="0" borderId="10" xfId="0" applyNumberFormat="1" applyFont="1" applyFill="1" applyBorder="1" applyAlignment="1" applyProtection="1">
      <alignment vertical="center"/>
      <protection/>
    </xf>
    <xf numFmtId="41" fontId="10" fillId="0" borderId="11" xfId="0" applyNumberFormat="1" applyFont="1" applyFill="1" applyBorder="1" applyAlignment="1" applyProtection="1">
      <alignment vertical="center"/>
      <protection/>
    </xf>
    <xf numFmtId="176" fontId="10" fillId="0" borderId="10" xfId="0" applyNumberFormat="1" applyFont="1" applyFill="1" applyBorder="1" applyAlignment="1" applyProtection="1">
      <alignment horizontal="distributed" vertical="center"/>
      <protection/>
    </xf>
    <xf numFmtId="176" fontId="10" fillId="0" borderId="11" xfId="0" applyNumberFormat="1" applyFont="1" applyFill="1" applyBorder="1" applyAlignment="1" applyProtection="1">
      <alignment horizontal="distributed" vertical="center"/>
      <protection/>
    </xf>
    <xf numFmtId="176" fontId="10" fillId="0" borderId="12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vertical="center"/>
      <protection/>
    </xf>
    <xf numFmtId="176" fontId="10" fillId="0" borderId="14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" fontId="10" fillId="0" borderId="17" xfId="0" applyNumberFormat="1" applyFont="1" applyFill="1" applyBorder="1" applyAlignment="1" applyProtection="1">
      <alignment horizontal="right" vertical="center"/>
      <protection/>
    </xf>
    <xf numFmtId="3" fontId="1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1" fontId="10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 applyProtection="1">
      <alignment horizontal="left"/>
      <protection/>
    </xf>
    <xf numFmtId="176" fontId="10" fillId="0" borderId="10" xfId="0" applyNumberFormat="1" applyFont="1" applyFill="1" applyBorder="1" applyAlignment="1" applyProtection="1">
      <alignment horizontal="center" vertical="distributed" textRotation="255"/>
      <protection/>
    </xf>
    <xf numFmtId="176" fontId="10" fillId="0" borderId="11" xfId="0" applyNumberFormat="1" applyFont="1" applyFill="1" applyBorder="1" applyAlignment="1" applyProtection="1">
      <alignment horizontal="center" vertical="distributed" textRotation="255"/>
      <protection/>
    </xf>
    <xf numFmtId="176" fontId="10" fillId="0" borderId="13" xfId="0" applyNumberFormat="1" applyFont="1" applyFill="1" applyBorder="1" applyAlignment="1" applyProtection="1">
      <alignment horizontal="center" vertical="distributed" textRotation="255"/>
      <protection/>
    </xf>
    <xf numFmtId="195" fontId="11" fillId="0" borderId="21" xfId="0" applyNumberFormat="1" applyFont="1" applyFill="1" applyBorder="1" applyAlignment="1" applyProtection="1">
      <alignment horizontal="right"/>
      <protection locked="0"/>
    </xf>
    <xf numFmtId="176" fontId="10" fillId="0" borderId="22" xfId="0" applyNumberFormat="1" applyFont="1" applyFill="1" applyBorder="1" applyAlignment="1" applyProtection="1">
      <alignment horizontal="center" vertical="center"/>
      <protection/>
    </xf>
    <xf numFmtId="176" fontId="10" fillId="0" borderId="11" xfId="0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24" xfId="0" applyNumberFormat="1" applyFont="1" applyFill="1" applyBorder="1" applyAlignment="1" applyProtection="1">
      <alignment horizontal="center" vertical="center"/>
      <protection/>
    </xf>
    <xf numFmtId="176" fontId="9" fillId="0" borderId="25" xfId="0" applyNumberFormat="1" applyFont="1" applyFill="1" applyBorder="1" applyAlignment="1" applyProtection="1">
      <alignment horizontal="right"/>
      <protection locked="0"/>
    </xf>
    <xf numFmtId="176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95" fontId="10" fillId="0" borderId="17" xfId="0" applyNumberFormat="1" applyFont="1" applyFill="1" applyBorder="1" applyAlignment="1" applyProtection="1">
      <alignment horizontal="center" vertical="distributed" textRotation="255"/>
      <protection/>
    </xf>
    <xf numFmtId="195" fontId="10" fillId="0" borderId="18" xfId="0" applyNumberFormat="1" applyFont="1" applyFill="1" applyBorder="1" applyAlignment="1" applyProtection="1">
      <alignment horizontal="center" vertical="distributed" textRotation="255"/>
      <protection/>
    </xf>
    <xf numFmtId="195" fontId="10" fillId="0" borderId="16" xfId="0" applyNumberFormat="1" applyFont="1" applyFill="1" applyBorder="1" applyAlignment="1" applyProtection="1">
      <alignment horizontal="center" vertical="distributed" textRotation="255"/>
      <protection/>
    </xf>
    <xf numFmtId="0" fontId="10" fillId="0" borderId="11" xfId="0" applyFont="1" applyFill="1" applyBorder="1" applyAlignment="1">
      <alignment vertical="distributed" textRotation="255"/>
    </xf>
    <xf numFmtId="0" fontId="10" fillId="0" borderId="13" xfId="0" applyFont="1" applyFill="1" applyBorder="1" applyAlignment="1">
      <alignment vertical="distributed" textRotation="255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7.28125" defaultRowHeight="12"/>
  <cols>
    <col min="1" max="1" width="5.00390625" style="32" customWidth="1"/>
    <col min="2" max="2" width="11.421875" style="32" customWidth="1"/>
    <col min="3" max="3" width="8.57421875" style="32" customWidth="1"/>
    <col min="4" max="6" width="4.7109375" style="32" customWidth="1"/>
    <col min="7" max="7" width="6.421875" style="32" customWidth="1"/>
    <col min="8" max="9" width="4.7109375" style="32" customWidth="1"/>
    <col min="10" max="10" width="8.57421875" style="32" customWidth="1"/>
    <col min="11" max="11" width="4.7109375" style="32" customWidth="1"/>
    <col min="12" max="12" width="6.421875" style="32" customWidth="1"/>
    <col min="13" max="13" width="8.57421875" style="32" customWidth="1"/>
    <col min="14" max="14" width="5.7109375" style="32" customWidth="1"/>
    <col min="15" max="15" width="6.28125" style="41" customWidth="1"/>
    <col min="16" max="16" width="2.7109375" style="32" customWidth="1"/>
    <col min="17" max="16384" width="7.28125" style="32" customWidth="1"/>
  </cols>
  <sheetData>
    <row r="1" spans="1:15" ht="16.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1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4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3" t="s">
        <v>23</v>
      </c>
      <c r="N3" s="53"/>
      <c r="O3" s="53"/>
    </row>
    <row r="4" spans="1:15" ht="16.5" customHeight="1">
      <c r="A4" s="50" t="s">
        <v>18</v>
      </c>
      <c r="B4" s="47" t="s">
        <v>19</v>
      </c>
      <c r="C4" s="47" t="s">
        <v>20</v>
      </c>
      <c r="D4" s="54" t="s">
        <v>17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5" ht="16.5" customHeight="1">
      <c r="A5" s="51"/>
      <c r="B5" s="48"/>
      <c r="C5" s="48"/>
      <c r="D5" s="43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57" t="s">
        <v>13</v>
      </c>
    </row>
    <row r="6" spans="1:15" ht="16.5" customHeight="1">
      <c r="A6" s="51"/>
      <c r="B6" s="48"/>
      <c r="C6" s="48"/>
      <c r="D6" s="60"/>
      <c r="E6" s="44"/>
      <c r="F6" s="44"/>
      <c r="G6" s="44"/>
      <c r="H6" s="44"/>
      <c r="I6" s="44"/>
      <c r="J6" s="44"/>
      <c r="K6" s="44"/>
      <c r="L6" s="44"/>
      <c r="M6" s="44"/>
      <c r="N6" s="44"/>
      <c r="O6" s="58"/>
    </row>
    <row r="7" spans="1:15" ht="16.5" customHeight="1">
      <c r="A7" s="51"/>
      <c r="B7" s="48"/>
      <c r="C7" s="48"/>
      <c r="D7" s="60"/>
      <c r="E7" s="44"/>
      <c r="F7" s="44"/>
      <c r="G7" s="44"/>
      <c r="H7" s="44"/>
      <c r="I7" s="44"/>
      <c r="J7" s="44"/>
      <c r="K7" s="44"/>
      <c r="L7" s="44"/>
      <c r="M7" s="44"/>
      <c r="N7" s="44"/>
      <c r="O7" s="58"/>
    </row>
    <row r="8" spans="1:15" ht="16.5" customHeight="1">
      <c r="A8" s="52"/>
      <c r="B8" s="49"/>
      <c r="C8" s="49"/>
      <c r="D8" s="61"/>
      <c r="E8" s="45"/>
      <c r="F8" s="45"/>
      <c r="G8" s="45"/>
      <c r="H8" s="45"/>
      <c r="I8" s="45"/>
      <c r="J8" s="45"/>
      <c r="K8" s="45"/>
      <c r="L8" s="45"/>
      <c r="M8" s="45"/>
      <c r="N8" s="45"/>
      <c r="O8" s="59"/>
    </row>
    <row r="9" spans="1:16" ht="16.5" customHeight="1">
      <c r="A9" s="16"/>
      <c r="B9" s="8" t="s">
        <v>0</v>
      </c>
      <c r="C9" s="6">
        <f aca="true" t="shared" si="0" ref="C9:C14">SUM(D9:O9)</f>
        <v>9567</v>
      </c>
      <c r="D9" s="12">
        <f>SUM(D12,D15,D18,D21,D24,D27,D30,D33,D36,D39,D42,D45)</f>
        <v>19</v>
      </c>
      <c r="E9" s="12">
        <f aca="true" t="shared" si="1" ref="E9:O11">SUM(E12,E15,E18,E21,E24,E27,E30,E33,E36,E39,E42,E45)</f>
        <v>2</v>
      </c>
      <c r="F9" s="12">
        <f t="shared" si="1"/>
        <v>0</v>
      </c>
      <c r="G9" s="12">
        <f t="shared" si="1"/>
        <v>930</v>
      </c>
      <c r="H9" s="12">
        <f t="shared" si="1"/>
        <v>79</v>
      </c>
      <c r="I9" s="12">
        <f t="shared" si="1"/>
        <v>58</v>
      </c>
      <c r="J9" s="12">
        <f t="shared" si="1"/>
        <v>1391</v>
      </c>
      <c r="K9" s="12">
        <f t="shared" si="1"/>
        <v>46</v>
      </c>
      <c r="L9" s="12">
        <f t="shared" si="1"/>
        <v>119</v>
      </c>
      <c r="M9" s="12">
        <f t="shared" si="1"/>
        <v>5897</v>
      </c>
      <c r="N9" s="12">
        <f t="shared" si="1"/>
        <v>870</v>
      </c>
      <c r="O9" s="33">
        <f t="shared" si="1"/>
        <v>156</v>
      </c>
      <c r="P9" s="1"/>
    </row>
    <row r="10" spans="1:19" ht="16.5" customHeight="1">
      <c r="A10" s="15" t="s">
        <v>20</v>
      </c>
      <c r="B10" s="9" t="s">
        <v>21</v>
      </c>
      <c r="C10" s="7">
        <f t="shared" si="0"/>
        <v>819</v>
      </c>
      <c r="D10" s="13">
        <f>SUM(D13,D16,D19,D22,D25,D28,D31,D34,D37,D40,D43,D46)</f>
        <v>13</v>
      </c>
      <c r="E10" s="13">
        <f t="shared" si="1"/>
        <v>0</v>
      </c>
      <c r="F10" s="13">
        <f t="shared" si="1"/>
        <v>0</v>
      </c>
      <c r="G10" s="13">
        <f t="shared" si="1"/>
        <v>78</v>
      </c>
      <c r="H10" s="13">
        <f t="shared" si="1"/>
        <v>3</v>
      </c>
      <c r="I10" s="13">
        <f t="shared" si="1"/>
        <v>3</v>
      </c>
      <c r="J10" s="13">
        <f t="shared" si="1"/>
        <v>115</v>
      </c>
      <c r="K10" s="13">
        <f t="shared" si="1"/>
        <v>6</v>
      </c>
      <c r="L10" s="13">
        <f t="shared" si="1"/>
        <v>29</v>
      </c>
      <c r="M10" s="13">
        <f t="shared" si="1"/>
        <v>421</v>
      </c>
      <c r="N10" s="13">
        <f t="shared" si="1"/>
        <v>1</v>
      </c>
      <c r="O10" s="34">
        <f t="shared" si="1"/>
        <v>150</v>
      </c>
      <c r="P10" s="1"/>
      <c r="Q10" s="35"/>
      <c r="R10" s="35"/>
      <c r="S10" s="35"/>
    </row>
    <row r="11" spans="1:16" ht="16.5" customHeight="1">
      <c r="A11" s="17"/>
      <c r="B11" s="9" t="s">
        <v>1</v>
      </c>
      <c r="C11" s="7">
        <f t="shared" si="0"/>
        <v>8815</v>
      </c>
      <c r="D11" s="14">
        <f>SUM(D14,D17,D20,D23,D26,D29,D32,D35,D38,D41,D44,D47)</f>
        <v>6</v>
      </c>
      <c r="E11" s="14">
        <f t="shared" si="1"/>
        <v>2</v>
      </c>
      <c r="F11" s="14">
        <f t="shared" si="1"/>
        <v>0</v>
      </c>
      <c r="G11" s="14">
        <f t="shared" si="1"/>
        <v>897</v>
      </c>
      <c r="H11" s="14">
        <f t="shared" si="1"/>
        <v>77</v>
      </c>
      <c r="I11" s="14">
        <f t="shared" si="1"/>
        <v>55</v>
      </c>
      <c r="J11" s="14">
        <f t="shared" si="1"/>
        <v>1278</v>
      </c>
      <c r="K11" s="14">
        <f t="shared" si="1"/>
        <v>41</v>
      </c>
      <c r="L11" s="14">
        <f t="shared" si="1"/>
        <v>90</v>
      </c>
      <c r="M11" s="14">
        <f t="shared" si="1"/>
        <v>5491</v>
      </c>
      <c r="N11" s="14">
        <f t="shared" si="1"/>
        <v>870</v>
      </c>
      <c r="O11" s="18">
        <f t="shared" si="1"/>
        <v>8</v>
      </c>
      <c r="P11" s="1"/>
    </row>
    <row r="12" spans="1:16" ht="16.5" customHeight="1">
      <c r="A12" s="16"/>
      <c r="B12" s="8" t="s">
        <v>0</v>
      </c>
      <c r="C12" s="6">
        <f t="shared" si="0"/>
        <v>901</v>
      </c>
      <c r="D12" s="19">
        <v>0</v>
      </c>
      <c r="E12" s="19">
        <v>0</v>
      </c>
      <c r="F12" s="19">
        <v>0</v>
      </c>
      <c r="G12" s="19">
        <v>81</v>
      </c>
      <c r="H12" s="19">
        <v>1</v>
      </c>
      <c r="I12" s="19">
        <v>2</v>
      </c>
      <c r="J12" s="19">
        <v>131</v>
      </c>
      <c r="K12" s="19">
        <v>3</v>
      </c>
      <c r="L12" s="19">
        <v>8</v>
      </c>
      <c r="M12" s="19">
        <v>575</v>
      </c>
      <c r="N12" s="19">
        <v>89</v>
      </c>
      <c r="O12" s="20">
        <v>11</v>
      </c>
      <c r="P12" s="2"/>
    </row>
    <row r="13" spans="1:16" ht="16.5" customHeight="1">
      <c r="A13" s="21" t="s">
        <v>24</v>
      </c>
      <c r="B13" s="9" t="s">
        <v>21</v>
      </c>
      <c r="C13" s="7">
        <f t="shared" si="0"/>
        <v>85</v>
      </c>
      <c r="D13" s="22">
        <v>0</v>
      </c>
      <c r="E13" s="22">
        <v>0</v>
      </c>
      <c r="F13" s="22">
        <v>0</v>
      </c>
      <c r="G13" s="23">
        <v>8</v>
      </c>
      <c r="H13" s="22">
        <v>0</v>
      </c>
      <c r="I13" s="22">
        <v>0</v>
      </c>
      <c r="J13" s="23">
        <v>12</v>
      </c>
      <c r="K13" s="22">
        <v>1</v>
      </c>
      <c r="L13" s="22">
        <v>4</v>
      </c>
      <c r="M13" s="23">
        <v>49</v>
      </c>
      <c r="N13" s="22">
        <v>0</v>
      </c>
      <c r="O13" s="24">
        <v>11</v>
      </c>
      <c r="P13" s="2"/>
    </row>
    <row r="14" spans="1:16" ht="16.5" customHeight="1">
      <c r="A14" s="25"/>
      <c r="B14" s="9" t="s">
        <v>1</v>
      </c>
      <c r="C14" s="7">
        <f t="shared" si="0"/>
        <v>822</v>
      </c>
      <c r="D14" s="23">
        <v>0</v>
      </c>
      <c r="E14" s="26">
        <v>0</v>
      </c>
      <c r="F14" s="22">
        <v>0</v>
      </c>
      <c r="G14" s="23">
        <v>79</v>
      </c>
      <c r="H14" s="23">
        <v>1</v>
      </c>
      <c r="I14" s="26">
        <v>2</v>
      </c>
      <c r="J14" s="23">
        <v>119</v>
      </c>
      <c r="K14" s="23">
        <v>2</v>
      </c>
      <c r="L14" s="23">
        <v>4</v>
      </c>
      <c r="M14" s="23">
        <v>526</v>
      </c>
      <c r="N14" s="23">
        <v>89</v>
      </c>
      <c r="O14" s="27">
        <v>0</v>
      </c>
      <c r="P14" s="2"/>
    </row>
    <row r="15" spans="1:16" ht="16.5" customHeight="1">
      <c r="A15" s="28"/>
      <c r="B15" s="8" t="s">
        <v>0</v>
      </c>
      <c r="C15" s="6">
        <f>SUM($D$15:$O$15)</f>
        <v>741</v>
      </c>
      <c r="D15" s="19">
        <v>0</v>
      </c>
      <c r="E15" s="19">
        <v>0</v>
      </c>
      <c r="F15" s="19">
        <v>0</v>
      </c>
      <c r="G15" s="19">
        <v>72</v>
      </c>
      <c r="H15" s="19">
        <v>5</v>
      </c>
      <c r="I15" s="19">
        <v>3</v>
      </c>
      <c r="J15" s="19">
        <v>106</v>
      </c>
      <c r="K15" s="19">
        <v>3</v>
      </c>
      <c r="L15" s="19">
        <v>7</v>
      </c>
      <c r="M15" s="19">
        <v>465</v>
      </c>
      <c r="N15" s="19">
        <v>70</v>
      </c>
      <c r="O15" s="20">
        <v>10</v>
      </c>
      <c r="P15" s="2"/>
    </row>
    <row r="16" spans="1:16" ht="16.5" customHeight="1">
      <c r="A16" s="21" t="s">
        <v>25</v>
      </c>
      <c r="B16" s="9" t="s">
        <v>21</v>
      </c>
      <c r="C16" s="7">
        <f>SUM($D$16:$O$16)</f>
        <v>60</v>
      </c>
      <c r="D16" s="22">
        <v>0</v>
      </c>
      <c r="E16" s="22">
        <v>0</v>
      </c>
      <c r="F16" s="22">
        <v>0</v>
      </c>
      <c r="G16" s="23">
        <v>8</v>
      </c>
      <c r="H16" s="22">
        <v>0</v>
      </c>
      <c r="I16" s="22">
        <v>0</v>
      </c>
      <c r="J16" s="23">
        <v>10</v>
      </c>
      <c r="K16" s="22">
        <v>0</v>
      </c>
      <c r="L16" s="23">
        <v>2</v>
      </c>
      <c r="M16" s="23">
        <v>31</v>
      </c>
      <c r="N16" s="22">
        <v>1</v>
      </c>
      <c r="O16" s="24">
        <v>8</v>
      </c>
      <c r="P16" s="2"/>
    </row>
    <row r="17" spans="1:16" ht="16.5" customHeight="1">
      <c r="A17" s="25"/>
      <c r="B17" s="9" t="s">
        <v>1</v>
      </c>
      <c r="C17" s="7">
        <f>SUM($D$17:$O$17)</f>
        <v>682</v>
      </c>
      <c r="D17" s="22">
        <v>0</v>
      </c>
      <c r="E17" s="26">
        <v>0</v>
      </c>
      <c r="F17" s="22">
        <v>0</v>
      </c>
      <c r="G17" s="23">
        <v>65</v>
      </c>
      <c r="H17" s="23">
        <v>5</v>
      </c>
      <c r="I17" s="23">
        <v>3</v>
      </c>
      <c r="J17" s="23">
        <v>96</v>
      </c>
      <c r="K17" s="23">
        <v>3</v>
      </c>
      <c r="L17" s="23">
        <v>5</v>
      </c>
      <c r="M17" s="23">
        <v>434</v>
      </c>
      <c r="N17" s="23">
        <v>69</v>
      </c>
      <c r="O17" s="27">
        <v>2</v>
      </c>
      <c r="P17" s="2"/>
    </row>
    <row r="18" spans="1:16" ht="16.5" customHeight="1">
      <c r="A18" s="28"/>
      <c r="B18" s="8" t="s">
        <v>0</v>
      </c>
      <c r="C18" s="6">
        <f>SUM($D$18:$O$18)</f>
        <v>794</v>
      </c>
      <c r="D18" s="19">
        <v>3</v>
      </c>
      <c r="E18" s="19">
        <v>0</v>
      </c>
      <c r="F18" s="19">
        <v>0</v>
      </c>
      <c r="G18" s="29">
        <v>72</v>
      </c>
      <c r="H18" s="29">
        <v>4</v>
      </c>
      <c r="I18" s="29">
        <v>3</v>
      </c>
      <c r="J18" s="29">
        <v>109</v>
      </c>
      <c r="K18" s="29">
        <v>3</v>
      </c>
      <c r="L18" s="29">
        <v>13</v>
      </c>
      <c r="M18" s="29">
        <v>515</v>
      </c>
      <c r="N18" s="29">
        <v>61</v>
      </c>
      <c r="O18" s="30">
        <v>11</v>
      </c>
      <c r="P18" s="2"/>
    </row>
    <row r="19" spans="1:16" ht="16.5" customHeight="1">
      <c r="A19" s="21" t="s">
        <v>26</v>
      </c>
      <c r="B19" s="9" t="s">
        <v>21</v>
      </c>
      <c r="C19" s="7">
        <f>SUM($D$19:$O$19)</f>
        <v>67</v>
      </c>
      <c r="D19" s="22">
        <v>2</v>
      </c>
      <c r="E19" s="22">
        <v>0</v>
      </c>
      <c r="F19" s="22">
        <v>0</v>
      </c>
      <c r="G19" s="23">
        <v>5</v>
      </c>
      <c r="H19" s="22">
        <v>0</v>
      </c>
      <c r="I19" s="22">
        <v>0</v>
      </c>
      <c r="J19" s="23">
        <v>9</v>
      </c>
      <c r="K19" s="22">
        <v>0</v>
      </c>
      <c r="L19" s="22">
        <v>4</v>
      </c>
      <c r="M19" s="23">
        <v>37</v>
      </c>
      <c r="N19" s="22">
        <v>0</v>
      </c>
      <c r="O19" s="24">
        <v>10</v>
      </c>
      <c r="P19" s="2"/>
    </row>
    <row r="20" spans="1:16" ht="16.5" customHeight="1">
      <c r="A20" s="25"/>
      <c r="B20" s="9" t="s">
        <v>1</v>
      </c>
      <c r="C20" s="7">
        <f>SUM($D$20:$O$20)</f>
        <v>733</v>
      </c>
      <c r="D20" s="26">
        <v>1</v>
      </c>
      <c r="E20" s="26">
        <v>0</v>
      </c>
      <c r="F20" s="22">
        <v>0</v>
      </c>
      <c r="G20" s="23">
        <v>70</v>
      </c>
      <c r="H20" s="23">
        <v>4</v>
      </c>
      <c r="I20" s="23">
        <v>3</v>
      </c>
      <c r="J20" s="23">
        <v>101</v>
      </c>
      <c r="K20" s="23">
        <v>3</v>
      </c>
      <c r="L20" s="23">
        <v>9</v>
      </c>
      <c r="M20" s="23">
        <v>479</v>
      </c>
      <c r="N20" s="23">
        <v>61</v>
      </c>
      <c r="O20" s="27">
        <v>2</v>
      </c>
      <c r="P20" s="2"/>
    </row>
    <row r="21" spans="1:16" ht="16.5" customHeight="1">
      <c r="A21" s="28"/>
      <c r="B21" s="8" t="s">
        <v>0</v>
      </c>
      <c r="C21" s="6">
        <f>SUM($D$21:$O$21)</f>
        <v>761</v>
      </c>
      <c r="D21" s="29">
        <v>3</v>
      </c>
      <c r="E21" s="19">
        <v>0</v>
      </c>
      <c r="F21" s="19">
        <v>0</v>
      </c>
      <c r="G21" s="29">
        <v>83</v>
      </c>
      <c r="H21" s="29">
        <v>6</v>
      </c>
      <c r="I21" s="29">
        <v>7</v>
      </c>
      <c r="J21" s="29">
        <v>124</v>
      </c>
      <c r="K21" s="29">
        <v>6</v>
      </c>
      <c r="L21" s="29">
        <v>8</v>
      </c>
      <c r="M21" s="29">
        <v>421</v>
      </c>
      <c r="N21" s="29">
        <v>89</v>
      </c>
      <c r="O21" s="30">
        <v>14</v>
      </c>
      <c r="P21" s="2"/>
    </row>
    <row r="22" spans="1:16" ht="16.5" customHeight="1">
      <c r="A22" s="21" t="s">
        <v>27</v>
      </c>
      <c r="B22" s="9" t="s">
        <v>21</v>
      </c>
      <c r="C22" s="7">
        <f>SUM($D$22:$O$22)</f>
        <v>53</v>
      </c>
      <c r="D22" s="22">
        <v>1</v>
      </c>
      <c r="E22" s="22">
        <v>0</v>
      </c>
      <c r="F22" s="22">
        <v>0</v>
      </c>
      <c r="G22" s="23">
        <v>6</v>
      </c>
      <c r="H22" s="22">
        <v>0</v>
      </c>
      <c r="I22" s="22">
        <v>0</v>
      </c>
      <c r="J22" s="23">
        <v>6</v>
      </c>
      <c r="K22" s="23">
        <v>1</v>
      </c>
      <c r="L22" s="23">
        <v>1</v>
      </c>
      <c r="M22" s="23">
        <v>24</v>
      </c>
      <c r="N22" s="22">
        <v>0</v>
      </c>
      <c r="O22" s="24">
        <v>14</v>
      </c>
      <c r="P22" s="2"/>
    </row>
    <row r="23" spans="1:16" ht="16.5" customHeight="1">
      <c r="A23" s="25"/>
      <c r="B23" s="9" t="s">
        <v>1</v>
      </c>
      <c r="C23" s="7">
        <f>SUM($D$23:$O$23)</f>
        <v>720</v>
      </c>
      <c r="D23" s="23">
        <v>2</v>
      </c>
      <c r="E23" s="26">
        <v>0</v>
      </c>
      <c r="F23" s="22">
        <v>0</v>
      </c>
      <c r="G23" s="23">
        <v>87</v>
      </c>
      <c r="H23" s="23">
        <v>6</v>
      </c>
      <c r="I23" s="23">
        <v>7</v>
      </c>
      <c r="J23" s="23">
        <v>118</v>
      </c>
      <c r="K23" s="23">
        <v>5</v>
      </c>
      <c r="L23" s="23">
        <v>7</v>
      </c>
      <c r="M23" s="23">
        <v>399</v>
      </c>
      <c r="N23" s="23">
        <v>89</v>
      </c>
      <c r="O23" s="27">
        <v>0</v>
      </c>
      <c r="P23" s="2"/>
    </row>
    <row r="24" spans="1:23" ht="16.5" customHeight="1">
      <c r="A24" s="28"/>
      <c r="B24" s="8" t="s">
        <v>0</v>
      </c>
      <c r="C24" s="6">
        <f>SUM($D$24:$O$24)</f>
        <v>737</v>
      </c>
      <c r="D24" s="19">
        <v>2</v>
      </c>
      <c r="E24" s="19">
        <v>0</v>
      </c>
      <c r="F24" s="19">
        <v>0</v>
      </c>
      <c r="G24" s="29">
        <v>83</v>
      </c>
      <c r="H24" s="29">
        <v>8</v>
      </c>
      <c r="I24" s="29">
        <v>2</v>
      </c>
      <c r="J24" s="29">
        <v>115</v>
      </c>
      <c r="K24" s="29">
        <v>2</v>
      </c>
      <c r="L24" s="29">
        <v>13</v>
      </c>
      <c r="M24" s="29">
        <v>426</v>
      </c>
      <c r="N24" s="29">
        <v>74</v>
      </c>
      <c r="O24" s="30">
        <v>12</v>
      </c>
      <c r="P24" s="2"/>
      <c r="R24" s="36"/>
      <c r="S24" s="36"/>
      <c r="T24" s="36"/>
      <c r="U24" s="36"/>
      <c r="V24" s="36"/>
      <c r="W24" s="36"/>
    </row>
    <row r="25" spans="1:23" ht="16.5" customHeight="1">
      <c r="A25" s="21" t="s">
        <v>28</v>
      </c>
      <c r="B25" s="9" t="s">
        <v>21</v>
      </c>
      <c r="C25" s="7">
        <f>SUM($D$25:$O$25)</f>
        <v>71</v>
      </c>
      <c r="D25" s="22">
        <v>2</v>
      </c>
      <c r="E25" s="22">
        <v>0</v>
      </c>
      <c r="F25" s="22">
        <v>0</v>
      </c>
      <c r="G25" s="23">
        <v>9</v>
      </c>
      <c r="H25" s="22">
        <v>1</v>
      </c>
      <c r="I25" s="22">
        <v>0</v>
      </c>
      <c r="J25" s="23">
        <v>9</v>
      </c>
      <c r="K25" s="23">
        <v>0</v>
      </c>
      <c r="L25" s="23">
        <v>4</v>
      </c>
      <c r="M25" s="23">
        <v>34</v>
      </c>
      <c r="N25" s="22">
        <v>0</v>
      </c>
      <c r="O25" s="24">
        <v>12</v>
      </c>
      <c r="P25" s="2"/>
      <c r="R25" s="36"/>
      <c r="S25" s="36"/>
      <c r="T25" s="36"/>
      <c r="U25" s="36"/>
      <c r="V25" s="36"/>
      <c r="W25" s="36"/>
    </row>
    <row r="26" spans="1:23" ht="16.5" customHeight="1">
      <c r="A26" s="25"/>
      <c r="B26" s="9" t="s">
        <v>1</v>
      </c>
      <c r="C26" s="7">
        <f>SUM($D$26:$O$26)</f>
        <v>669</v>
      </c>
      <c r="D26" s="22">
        <v>0</v>
      </c>
      <c r="E26" s="26">
        <v>0</v>
      </c>
      <c r="F26" s="22">
        <v>0</v>
      </c>
      <c r="G26" s="23">
        <v>77</v>
      </c>
      <c r="H26" s="23">
        <v>7</v>
      </c>
      <c r="I26" s="23">
        <v>2</v>
      </c>
      <c r="J26" s="23">
        <v>106</v>
      </c>
      <c r="K26" s="23">
        <v>2</v>
      </c>
      <c r="L26" s="23">
        <v>9</v>
      </c>
      <c r="M26" s="23">
        <v>392</v>
      </c>
      <c r="N26" s="23">
        <v>74</v>
      </c>
      <c r="O26" s="27">
        <v>0</v>
      </c>
      <c r="P26" s="2"/>
      <c r="R26" s="36"/>
      <c r="S26" s="3"/>
      <c r="T26" s="36"/>
      <c r="U26" s="36"/>
      <c r="V26" s="36"/>
      <c r="W26" s="36"/>
    </row>
    <row r="27" spans="1:23" ht="16.5" customHeight="1">
      <c r="A27" s="28"/>
      <c r="B27" s="8" t="s">
        <v>0</v>
      </c>
      <c r="C27" s="6">
        <f>SUM($D$27:$O$27)</f>
        <v>763</v>
      </c>
      <c r="D27" s="19">
        <v>1</v>
      </c>
      <c r="E27" s="19">
        <v>0</v>
      </c>
      <c r="F27" s="19">
        <v>0</v>
      </c>
      <c r="G27" s="29">
        <v>65</v>
      </c>
      <c r="H27" s="29">
        <v>9</v>
      </c>
      <c r="I27" s="29">
        <v>4</v>
      </c>
      <c r="J27" s="29">
        <v>112</v>
      </c>
      <c r="K27" s="29">
        <v>8</v>
      </c>
      <c r="L27" s="29">
        <v>9</v>
      </c>
      <c r="M27" s="29">
        <v>475</v>
      </c>
      <c r="N27" s="29">
        <v>71</v>
      </c>
      <c r="O27" s="30">
        <v>9</v>
      </c>
      <c r="P27" s="2"/>
      <c r="R27" s="36"/>
      <c r="S27" s="36"/>
      <c r="T27" s="36"/>
      <c r="U27" s="36"/>
      <c r="V27" s="36"/>
      <c r="W27" s="36"/>
    </row>
    <row r="28" spans="1:23" ht="16.5" customHeight="1">
      <c r="A28" s="21" t="s">
        <v>29</v>
      </c>
      <c r="B28" s="9" t="s">
        <v>21</v>
      </c>
      <c r="C28" s="7">
        <f>SUM($D$28:$O$28)</f>
        <v>66</v>
      </c>
      <c r="D28" s="22">
        <v>1</v>
      </c>
      <c r="E28" s="22">
        <v>0</v>
      </c>
      <c r="F28" s="22">
        <v>0</v>
      </c>
      <c r="G28" s="23">
        <v>7</v>
      </c>
      <c r="H28" s="22">
        <v>1</v>
      </c>
      <c r="I28" s="22">
        <v>0</v>
      </c>
      <c r="J28" s="23">
        <v>13</v>
      </c>
      <c r="K28" s="22">
        <v>0</v>
      </c>
      <c r="L28" s="23">
        <v>2</v>
      </c>
      <c r="M28" s="23">
        <v>34</v>
      </c>
      <c r="N28" s="22">
        <v>0</v>
      </c>
      <c r="O28" s="24">
        <v>8</v>
      </c>
      <c r="P28" s="2"/>
      <c r="R28" s="36"/>
      <c r="S28" s="36"/>
      <c r="T28" s="36"/>
      <c r="U28" s="36"/>
      <c r="V28" s="3"/>
      <c r="W28" s="36"/>
    </row>
    <row r="29" spans="1:23" ht="16.5" customHeight="1">
      <c r="A29" s="25"/>
      <c r="B29" s="9" t="s">
        <v>1</v>
      </c>
      <c r="C29" s="7">
        <f>SUM($D$29:$O$29)</f>
        <v>704</v>
      </c>
      <c r="D29" s="26">
        <v>0</v>
      </c>
      <c r="E29" s="26">
        <v>0</v>
      </c>
      <c r="F29" s="22">
        <v>0</v>
      </c>
      <c r="G29" s="23">
        <v>64</v>
      </c>
      <c r="H29" s="23">
        <v>9</v>
      </c>
      <c r="I29" s="23">
        <v>4</v>
      </c>
      <c r="J29" s="23">
        <v>99</v>
      </c>
      <c r="K29" s="23">
        <v>8</v>
      </c>
      <c r="L29" s="23">
        <v>7</v>
      </c>
      <c r="M29" s="23">
        <v>441</v>
      </c>
      <c r="N29" s="23">
        <v>71</v>
      </c>
      <c r="O29" s="27">
        <v>1</v>
      </c>
      <c r="P29" s="2"/>
      <c r="R29" s="36"/>
      <c r="S29" s="36"/>
      <c r="T29" s="36"/>
      <c r="U29" s="36"/>
      <c r="V29" s="36"/>
      <c r="W29" s="36"/>
    </row>
    <row r="30" spans="1:23" ht="16.5" customHeight="1">
      <c r="A30" s="28"/>
      <c r="B30" s="8" t="s">
        <v>0</v>
      </c>
      <c r="C30" s="6">
        <f>SUM($D$30:$O$30)</f>
        <v>813</v>
      </c>
      <c r="D30" s="19">
        <v>1</v>
      </c>
      <c r="E30" s="19">
        <v>2</v>
      </c>
      <c r="F30" s="19">
        <v>0</v>
      </c>
      <c r="G30" s="29">
        <v>73</v>
      </c>
      <c r="H30" s="29">
        <v>8</v>
      </c>
      <c r="I30" s="29">
        <v>10</v>
      </c>
      <c r="J30" s="29">
        <v>114</v>
      </c>
      <c r="K30" s="29">
        <v>3</v>
      </c>
      <c r="L30" s="29">
        <v>7</v>
      </c>
      <c r="M30" s="29">
        <v>523</v>
      </c>
      <c r="N30" s="29">
        <v>51</v>
      </c>
      <c r="O30" s="30">
        <v>21</v>
      </c>
      <c r="P30" s="2"/>
      <c r="R30" s="36"/>
      <c r="S30" s="36"/>
      <c r="T30" s="36"/>
      <c r="U30" s="36"/>
      <c r="V30" s="36"/>
      <c r="W30" s="36"/>
    </row>
    <row r="31" spans="1:23" ht="16.5" customHeight="1">
      <c r="A31" s="21" t="s">
        <v>30</v>
      </c>
      <c r="B31" s="9" t="s">
        <v>21</v>
      </c>
      <c r="C31" s="7">
        <f>SUM($D$31:$O$31)</f>
        <v>66</v>
      </c>
      <c r="D31" s="22">
        <v>1</v>
      </c>
      <c r="E31" s="22">
        <v>0</v>
      </c>
      <c r="F31" s="22">
        <v>0</v>
      </c>
      <c r="G31" s="23">
        <v>5</v>
      </c>
      <c r="H31" s="22">
        <v>0</v>
      </c>
      <c r="I31" s="22">
        <v>0</v>
      </c>
      <c r="J31" s="23">
        <v>6</v>
      </c>
      <c r="K31" s="22">
        <v>0</v>
      </c>
      <c r="L31" s="23">
        <v>2</v>
      </c>
      <c r="M31" s="23">
        <v>32</v>
      </c>
      <c r="N31" s="22">
        <v>0</v>
      </c>
      <c r="O31" s="24">
        <v>20</v>
      </c>
      <c r="P31" s="2"/>
      <c r="R31" s="36"/>
      <c r="S31" s="36"/>
      <c r="T31" s="36"/>
      <c r="U31" s="36"/>
      <c r="V31" s="36"/>
      <c r="W31" s="36"/>
    </row>
    <row r="32" spans="1:16" ht="16.5" customHeight="1">
      <c r="A32" s="21"/>
      <c r="B32" s="9" t="s">
        <v>1</v>
      </c>
      <c r="C32" s="7">
        <f>SUM($D$32:$O$32)</f>
        <v>752</v>
      </c>
      <c r="D32" s="22">
        <v>0</v>
      </c>
      <c r="E32" s="26">
        <v>2</v>
      </c>
      <c r="F32" s="22">
        <v>0</v>
      </c>
      <c r="G32" s="23">
        <v>71</v>
      </c>
      <c r="H32" s="23">
        <v>8</v>
      </c>
      <c r="I32" s="23">
        <v>10</v>
      </c>
      <c r="J32" s="23">
        <v>109</v>
      </c>
      <c r="K32" s="23">
        <v>3</v>
      </c>
      <c r="L32" s="23">
        <v>5</v>
      </c>
      <c r="M32" s="23">
        <v>492</v>
      </c>
      <c r="N32" s="23">
        <v>51</v>
      </c>
      <c r="O32" s="27">
        <v>1</v>
      </c>
      <c r="P32" s="2"/>
    </row>
    <row r="33" spans="1:16" ht="16.5" customHeight="1">
      <c r="A33" s="28"/>
      <c r="B33" s="8" t="s">
        <v>0</v>
      </c>
      <c r="C33" s="6">
        <f>SUM($D$33:$O$33)</f>
        <v>829</v>
      </c>
      <c r="D33" s="19">
        <v>0</v>
      </c>
      <c r="E33" s="19">
        <v>0</v>
      </c>
      <c r="F33" s="19">
        <v>0</v>
      </c>
      <c r="G33" s="29">
        <v>69</v>
      </c>
      <c r="H33" s="29">
        <v>11</v>
      </c>
      <c r="I33" s="29">
        <v>2</v>
      </c>
      <c r="J33" s="29">
        <v>98</v>
      </c>
      <c r="K33" s="29">
        <v>4</v>
      </c>
      <c r="L33" s="29">
        <v>8</v>
      </c>
      <c r="M33" s="29">
        <v>559</v>
      </c>
      <c r="N33" s="29">
        <v>57</v>
      </c>
      <c r="O33" s="30">
        <v>21</v>
      </c>
      <c r="P33" s="2"/>
    </row>
    <row r="34" spans="1:16" ht="16.5" customHeight="1">
      <c r="A34" s="21" t="s">
        <v>31</v>
      </c>
      <c r="B34" s="9" t="s">
        <v>21</v>
      </c>
      <c r="C34" s="7">
        <f>SUM($D$34:$O$34)</f>
        <v>80</v>
      </c>
      <c r="D34" s="22">
        <v>0</v>
      </c>
      <c r="E34" s="22">
        <v>0</v>
      </c>
      <c r="F34" s="22">
        <v>0</v>
      </c>
      <c r="G34" s="23">
        <v>4</v>
      </c>
      <c r="H34" s="22">
        <v>0</v>
      </c>
      <c r="I34" s="22">
        <v>0</v>
      </c>
      <c r="J34" s="23">
        <v>7</v>
      </c>
      <c r="K34" s="23">
        <v>1</v>
      </c>
      <c r="L34" s="23">
        <v>1</v>
      </c>
      <c r="M34" s="23">
        <v>46</v>
      </c>
      <c r="N34" s="22">
        <v>0</v>
      </c>
      <c r="O34" s="24">
        <v>21</v>
      </c>
      <c r="P34" s="2"/>
    </row>
    <row r="35" spans="1:16" ht="16.5" customHeight="1">
      <c r="A35" s="21"/>
      <c r="B35" s="9" t="s">
        <v>1</v>
      </c>
      <c r="C35" s="7">
        <f>SUM($D$35:$O$35)</f>
        <v>754</v>
      </c>
      <c r="D35" s="26">
        <v>0</v>
      </c>
      <c r="E35" s="26">
        <v>0</v>
      </c>
      <c r="F35" s="22">
        <v>0</v>
      </c>
      <c r="G35" s="23">
        <v>68</v>
      </c>
      <c r="H35" s="23">
        <v>11</v>
      </c>
      <c r="I35" s="23">
        <v>2</v>
      </c>
      <c r="J35" s="23">
        <v>91</v>
      </c>
      <c r="K35" s="23">
        <v>4</v>
      </c>
      <c r="L35" s="23">
        <v>7</v>
      </c>
      <c r="M35" s="23">
        <v>513</v>
      </c>
      <c r="N35" s="23">
        <v>58</v>
      </c>
      <c r="O35" s="24">
        <v>0</v>
      </c>
      <c r="P35" s="2"/>
    </row>
    <row r="36" spans="1:16" ht="16.5" customHeight="1">
      <c r="A36" s="28"/>
      <c r="B36" s="8" t="s">
        <v>0</v>
      </c>
      <c r="C36" s="6">
        <f>SUM($D$36:$O$36)</f>
        <v>762</v>
      </c>
      <c r="D36" s="19">
        <v>2</v>
      </c>
      <c r="E36" s="19">
        <v>0</v>
      </c>
      <c r="F36" s="19">
        <v>0</v>
      </c>
      <c r="G36" s="29">
        <v>78</v>
      </c>
      <c r="H36" s="29">
        <v>5</v>
      </c>
      <c r="I36" s="29">
        <v>10</v>
      </c>
      <c r="J36" s="29">
        <v>118</v>
      </c>
      <c r="K36" s="29">
        <v>1</v>
      </c>
      <c r="L36" s="29">
        <v>4</v>
      </c>
      <c r="M36" s="29">
        <v>456</v>
      </c>
      <c r="N36" s="29">
        <v>79</v>
      </c>
      <c r="O36" s="30">
        <v>9</v>
      </c>
      <c r="P36" s="2"/>
    </row>
    <row r="37" spans="1:16" ht="16.5" customHeight="1">
      <c r="A37" s="21" t="s">
        <v>32</v>
      </c>
      <c r="B37" s="9" t="s">
        <v>21</v>
      </c>
      <c r="C37" s="7">
        <f>SUM($D$37:$O$37)</f>
        <v>48</v>
      </c>
      <c r="D37" s="22">
        <v>1</v>
      </c>
      <c r="E37" s="22">
        <v>0</v>
      </c>
      <c r="F37" s="22">
        <v>0</v>
      </c>
      <c r="G37" s="23">
        <v>7</v>
      </c>
      <c r="H37" s="22">
        <v>0</v>
      </c>
      <c r="I37" s="22">
        <v>0</v>
      </c>
      <c r="J37" s="23">
        <v>7</v>
      </c>
      <c r="K37" s="23">
        <v>1</v>
      </c>
      <c r="L37" s="23">
        <v>1</v>
      </c>
      <c r="M37" s="23">
        <v>23</v>
      </c>
      <c r="N37" s="22">
        <v>0</v>
      </c>
      <c r="O37" s="24">
        <v>8</v>
      </c>
      <c r="P37" s="2"/>
    </row>
    <row r="38" spans="1:16" ht="16.5" customHeight="1">
      <c r="A38" s="25"/>
      <c r="B38" s="9" t="s">
        <v>1</v>
      </c>
      <c r="C38" s="7">
        <f>SUM($D$38:$O$38)</f>
        <v>718</v>
      </c>
      <c r="D38" s="26">
        <v>1</v>
      </c>
      <c r="E38" s="26">
        <v>0</v>
      </c>
      <c r="F38" s="22">
        <v>0</v>
      </c>
      <c r="G38" s="23">
        <v>73</v>
      </c>
      <c r="H38" s="23">
        <v>5</v>
      </c>
      <c r="I38" s="23">
        <v>10</v>
      </c>
      <c r="J38" s="23">
        <v>111</v>
      </c>
      <c r="K38" s="23">
        <v>0</v>
      </c>
      <c r="L38" s="23">
        <v>3</v>
      </c>
      <c r="M38" s="23">
        <v>434</v>
      </c>
      <c r="N38" s="23">
        <v>79</v>
      </c>
      <c r="O38" s="27">
        <v>2</v>
      </c>
      <c r="P38" s="2"/>
    </row>
    <row r="39" spans="1:16" ht="16.5" customHeight="1">
      <c r="A39" s="28"/>
      <c r="B39" s="8" t="s">
        <v>0</v>
      </c>
      <c r="C39" s="6">
        <f>SUM($D$39:$O$39)</f>
        <v>770</v>
      </c>
      <c r="D39" s="19">
        <v>1</v>
      </c>
      <c r="E39" s="19">
        <v>0</v>
      </c>
      <c r="F39" s="19">
        <v>0</v>
      </c>
      <c r="G39" s="29">
        <v>93</v>
      </c>
      <c r="H39" s="29">
        <v>4</v>
      </c>
      <c r="I39" s="29">
        <v>7</v>
      </c>
      <c r="J39" s="29">
        <v>130</v>
      </c>
      <c r="K39" s="29">
        <v>9</v>
      </c>
      <c r="L39" s="29">
        <v>9</v>
      </c>
      <c r="M39" s="29">
        <v>439</v>
      </c>
      <c r="N39" s="29">
        <v>69</v>
      </c>
      <c r="O39" s="30">
        <v>9</v>
      </c>
      <c r="P39" s="4"/>
    </row>
    <row r="40" spans="1:16" ht="16.5" customHeight="1">
      <c r="A40" s="21" t="s">
        <v>14</v>
      </c>
      <c r="B40" s="9" t="s">
        <v>21</v>
      </c>
      <c r="C40" s="7">
        <f>SUM($D$40:$O$40)</f>
        <v>52</v>
      </c>
      <c r="D40" s="22">
        <v>0</v>
      </c>
      <c r="E40" s="22">
        <v>0</v>
      </c>
      <c r="F40" s="22">
        <v>0</v>
      </c>
      <c r="G40" s="23">
        <v>5</v>
      </c>
      <c r="H40" s="22">
        <v>0</v>
      </c>
      <c r="I40" s="22">
        <v>1</v>
      </c>
      <c r="J40" s="23">
        <v>7</v>
      </c>
      <c r="K40" s="22">
        <v>1</v>
      </c>
      <c r="L40" s="22">
        <v>2</v>
      </c>
      <c r="M40" s="23">
        <v>27</v>
      </c>
      <c r="N40" s="22">
        <v>0</v>
      </c>
      <c r="O40" s="24">
        <v>9</v>
      </c>
      <c r="P40" s="2"/>
    </row>
    <row r="41" spans="1:16" ht="16.5" customHeight="1">
      <c r="A41" s="25"/>
      <c r="B41" s="9" t="s">
        <v>1</v>
      </c>
      <c r="C41" s="7">
        <f>SUM($D$41:$O$41)</f>
        <v>723</v>
      </c>
      <c r="D41" s="26">
        <v>1</v>
      </c>
      <c r="E41" s="26">
        <v>0</v>
      </c>
      <c r="F41" s="22">
        <v>0</v>
      </c>
      <c r="G41" s="23">
        <v>92</v>
      </c>
      <c r="H41" s="23">
        <v>4</v>
      </c>
      <c r="I41" s="23">
        <v>6</v>
      </c>
      <c r="J41" s="23">
        <v>123</v>
      </c>
      <c r="K41" s="23">
        <v>8</v>
      </c>
      <c r="L41" s="23">
        <v>7</v>
      </c>
      <c r="M41" s="23">
        <v>413</v>
      </c>
      <c r="N41" s="23">
        <v>69</v>
      </c>
      <c r="O41" s="27">
        <v>0</v>
      </c>
      <c r="P41" s="2"/>
    </row>
    <row r="42" spans="1:16" ht="16.5" customHeight="1">
      <c r="A42" s="28"/>
      <c r="B42" s="8" t="s">
        <v>0</v>
      </c>
      <c r="C42" s="6">
        <f>SUM($D$42:$O$42)</f>
        <v>796</v>
      </c>
      <c r="D42" s="19">
        <v>3</v>
      </c>
      <c r="E42" s="19">
        <v>0</v>
      </c>
      <c r="F42" s="19">
        <v>0</v>
      </c>
      <c r="G42" s="29">
        <v>78</v>
      </c>
      <c r="H42" s="29">
        <v>5</v>
      </c>
      <c r="I42" s="29">
        <v>6</v>
      </c>
      <c r="J42" s="29">
        <v>111</v>
      </c>
      <c r="K42" s="29">
        <v>2</v>
      </c>
      <c r="L42" s="29">
        <v>17</v>
      </c>
      <c r="M42" s="29">
        <v>485</v>
      </c>
      <c r="N42" s="29">
        <v>84</v>
      </c>
      <c r="O42" s="30">
        <v>5</v>
      </c>
      <c r="P42" s="2"/>
    </row>
    <row r="43" spans="1:16" ht="16.5" customHeight="1">
      <c r="A43" s="21" t="s">
        <v>15</v>
      </c>
      <c r="B43" s="9" t="s">
        <v>21</v>
      </c>
      <c r="C43" s="7">
        <f>SUM($D$43:$O$43)</f>
        <v>77</v>
      </c>
      <c r="D43" s="22">
        <v>2</v>
      </c>
      <c r="E43" s="22">
        <v>0</v>
      </c>
      <c r="F43" s="22">
        <v>0</v>
      </c>
      <c r="G43" s="23">
        <v>5</v>
      </c>
      <c r="H43" s="22">
        <v>1</v>
      </c>
      <c r="I43" s="22">
        <v>2</v>
      </c>
      <c r="J43" s="23">
        <v>12</v>
      </c>
      <c r="K43" s="22">
        <v>1</v>
      </c>
      <c r="L43" s="23">
        <v>4</v>
      </c>
      <c r="M43" s="23">
        <v>45</v>
      </c>
      <c r="N43" s="22">
        <v>0</v>
      </c>
      <c r="O43" s="24">
        <v>5</v>
      </c>
      <c r="P43" s="2"/>
    </row>
    <row r="44" spans="1:16" ht="16.5" customHeight="1">
      <c r="A44" s="25"/>
      <c r="B44" s="9" t="s">
        <v>1</v>
      </c>
      <c r="C44" s="7">
        <f>SUM($D$44:$O$44)</f>
        <v>728</v>
      </c>
      <c r="D44" s="26">
        <v>1</v>
      </c>
      <c r="E44" s="26">
        <v>0</v>
      </c>
      <c r="F44" s="22">
        <v>0</v>
      </c>
      <c r="G44" s="23">
        <v>74</v>
      </c>
      <c r="H44" s="23">
        <v>4</v>
      </c>
      <c r="I44" s="23">
        <v>4</v>
      </c>
      <c r="J44" s="23">
        <v>99</v>
      </c>
      <c r="K44" s="23">
        <v>1</v>
      </c>
      <c r="L44" s="23">
        <v>13</v>
      </c>
      <c r="M44" s="23">
        <v>448</v>
      </c>
      <c r="N44" s="23">
        <v>84</v>
      </c>
      <c r="O44" s="27">
        <v>0</v>
      </c>
      <c r="P44" s="2"/>
    </row>
    <row r="45" spans="1:16" ht="16.5" customHeight="1">
      <c r="A45" s="28"/>
      <c r="B45" s="8" t="s">
        <v>0</v>
      </c>
      <c r="C45" s="6">
        <f>SUM($D$45:$O$45)</f>
        <v>900</v>
      </c>
      <c r="D45" s="19">
        <v>3</v>
      </c>
      <c r="E45" s="19">
        <v>0</v>
      </c>
      <c r="F45" s="19">
        <v>0</v>
      </c>
      <c r="G45" s="29">
        <v>83</v>
      </c>
      <c r="H45" s="29">
        <v>13</v>
      </c>
      <c r="I45" s="19">
        <v>2</v>
      </c>
      <c r="J45" s="29">
        <v>123</v>
      </c>
      <c r="K45" s="29">
        <v>2</v>
      </c>
      <c r="L45" s="29">
        <v>16</v>
      </c>
      <c r="M45" s="29">
        <v>558</v>
      </c>
      <c r="N45" s="29">
        <v>76</v>
      </c>
      <c r="O45" s="30">
        <v>24</v>
      </c>
      <c r="P45" s="2"/>
    </row>
    <row r="46" spans="1:16" ht="16.5" customHeight="1">
      <c r="A46" s="21" t="s">
        <v>16</v>
      </c>
      <c r="B46" s="9" t="s">
        <v>21</v>
      </c>
      <c r="C46" s="7">
        <f>SUM($D$46:$O$46)</f>
        <v>94</v>
      </c>
      <c r="D46" s="22">
        <v>3</v>
      </c>
      <c r="E46" s="22">
        <v>0</v>
      </c>
      <c r="F46" s="22">
        <v>0</v>
      </c>
      <c r="G46" s="23">
        <v>9</v>
      </c>
      <c r="H46" s="22">
        <v>0</v>
      </c>
      <c r="I46" s="22">
        <v>0</v>
      </c>
      <c r="J46" s="23">
        <v>17</v>
      </c>
      <c r="K46" s="23">
        <v>0</v>
      </c>
      <c r="L46" s="22">
        <v>2</v>
      </c>
      <c r="M46" s="23">
        <v>39</v>
      </c>
      <c r="N46" s="22">
        <v>0</v>
      </c>
      <c r="O46" s="24">
        <v>24</v>
      </c>
      <c r="P46" s="2"/>
    </row>
    <row r="47" spans="1:16" ht="16.5" customHeight="1" thickBot="1">
      <c r="A47" s="31"/>
      <c r="B47" s="10" t="s">
        <v>1</v>
      </c>
      <c r="C47" s="37">
        <f>SUM($D$47:$O$47)</f>
        <v>810</v>
      </c>
      <c r="D47" s="38">
        <v>0</v>
      </c>
      <c r="E47" s="38">
        <v>0</v>
      </c>
      <c r="F47" s="38">
        <v>0</v>
      </c>
      <c r="G47" s="39">
        <v>77</v>
      </c>
      <c r="H47" s="39">
        <v>13</v>
      </c>
      <c r="I47" s="38">
        <v>2</v>
      </c>
      <c r="J47" s="39">
        <v>106</v>
      </c>
      <c r="K47" s="39">
        <v>2</v>
      </c>
      <c r="L47" s="39">
        <v>14</v>
      </c>
      <c r="M47" s="39">
        <v>520</v>
      </c>
      <c r="N47" s="39">
        <v>76</v>
      </c>
      <c r="O47" s="40">
        <v>0</v>
      </c>
      <c r="P47" s="2"/>
    </row>
    <row r="48" spans="1:15" ht="16.5" customHeight="1">
      <c r="A48" s="46" t="s">
        <v>22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ht="15.75" customHeight="1"/>
    <row r="50" ht="15.75" customHeight="1"/>
  </sheetData>
  <sheetProtection/>
  <mergeCells count="19">
    <mergeCell ref="J5:J8"/>
    <mergeCell ref="F5:F8"/>
    <mergeCell ref="G5:G8"/>
    <mergeCell ref="H5:H8"/>
    <mergeCell ref="M3:O3"/>
    <mergeCell ref="D4:O4"/>
    <mergeCell ref="O5:O8"/>
    <mergeCell ref="E5:E8"/>
    <mergeCell ref="D5:D8"/>
    <mergeCell ref="A1:O1"/>
    <mergeCell ref="M5:M8"/>
    <mergeCell ref="N5:N8"/>
    <mergeCell ref="K5:K8"/>
    <mergeCell ref="L5:L8"/>
    <mergeCell ref="A48:O48"/>
    <mergeCell ref="C4:C8"/>
    <mergeCell ref="B4:B8"/>
    <mergeCell ref="A4:A8"/>
    <mergeCell ref="I5:I8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明朝,標準"&amp;12- 108 -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伊丹消防局</dc:creator>
  <cp:keywords/>
  <dc:description/>
  <cp:lastModifiedBy>Administrator</cp:lastModifiedBy>
  <cp:lastPrinted>2016-03-10T01:23:29Z</cp:lastPrinted>
  <dcterms:created xsi:type="dcterms:W3CDTF">1999-11-26T23:17:30Z</dcterms:created>
  <dcterms:modified xsi:type="dcterms:W3CDTF">2016-06-11T04:27:04Z</dcterms:modified>
  <cp:category/>
  <cp:version/>
  <cp:contentType/>
  <cp:contentStatus/>
</cp:coreProperties>
</file>