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20" yWindow="75" windowWidth="7920" windowHeight="8715" tabRatio="612" activeTab="0"/>
  </bookViews>
  <sheets>
    <sheet name="08-09" sheetId="1" r:id="rId1"/>
  </sheets>
  <definedNames>
    <definedName name="_xlnm.Print_Area" localSheetId="0">'08-09'!$B$1:$V$41</definedName>
  </definedNames>
  <calcPr fullCalcOnLoad="1"/>
</workbook>
</file>

<file path=xl/sharedStrings.xml><?xml version="1.0" encoding="utf-8"?>
<sst xmlns="http://schemas.openxmlformats.org/spreadsheetml/2006/main" count="127" uniqueCount="86">
  <si>
    <t xml:space="preserve">                                  </t>
  </si>
  <si>
    <t xml:space="preserve">     </t>
  </si>
  <si>
    <t xml:space="preserve">  </t>
  </si>
  <si>
    <t>(単位：円)</t>
  </si>
  <si>
    <t>平　　　　均</t>
  </si>
  <si>
    <t>品    目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</si>
  <si>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</si>
  <si>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</si>
  <si>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</si>
  <si>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</si>
  <si>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</si>
  <si>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</si>
  <si>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</si>
  <si>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</si>
  <si>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</si>
  <si>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</si>
  <si>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</si>
  <si>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</si>
  <si>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 xml:space="preserve"> 普通品                           </t>
  </si>
  <si>
    <t>うるち米</t>
  </si>
  <si>
    <t>食パン</t>
  </si>
  <si>
    <t>小麦粉</t>
  </si>
  <si>
    <t>まぐろ</t>
  </si>
  <si>
    <t>あじ</t>
  </si>
  <si>
    <t>いわし</t>
  </si>
  <si>
    <t>たこ</t>
  </si>
  <si>
    <t>あさり</t>
  </si>
  <si>
    <t>牛肉</t>
  </si>
  <si>
    <t>豚肉</t>
  </si>
  <si>
    <t>鶏肉</t>
  </si>
  <si>
    <t>牛乳</t>
  </si>
  <si>
    <t>バター</t>
  </si>
  <si>
    <t>チーズ</t>
  </si>
  <si>
    <t>鶏卵</t>
  </si>
  <si>
    <t>キャベツ</t>
  </si>
  <si>
    <t>豆腐</t>
  </si>
  <si>
    <t>りんご</t>
  </si>
  <si>
    <t>砂糖</t>
  </si>
  <si>
    <t>ソース</t>
  </si>
  <si>
    <t>マヨネーズ</t>
  </si>
  <si>
    <t xml:space="preserve"> </t>
  </si>
  <si>
    <t>緑茶</t>
  </si>
  <si>
    <t>台所用洗剤</t>
  </si>
  <si>
    <t>ワイシャツ</t>
  </si>
  <si>
    <t>洗濯代</t>
  </si>
  <si>
    <t>即席めん</t>
  </si>
  <si>
    <t>だいこん</t>
  </si>
  <si>
    <t>たまねぎ</t>
  </si>
  <si>
    <t>しょう油</t>
  </si>
  <si>
    <t xml:space="preserve"> ふじ，１個</t>
  </si>
  <si>
    <t xml:space="preserve"> </t>
  </si>
  <si>
    <t xml:space="preserve"> </t>
  </si>
  <si>
    <t>さつまいも</t>
  </si>
  <si>
    <t>じゃがいも</t>
  </si>
  <si>
    <t>８－９．小売物価の推移</t>
  </si>
  <si>
    <t xml:space="preserve"> ロース                            </t>
  </si>
  <si>
    <t>資料：小売物価統計調査</t>
  </si>
  <si>
    <t>1袋</t>
  </si>
  <si>
    <t>1kg</t>
  </si>
  <si>
    <t>1個</t>
  </si>
  <si>
    <t>100g</t>
  </si>
  <si>
    <t>1本</t>
  </si>
  <si>
    <t>1袋</t>
  </si>
  <si>
    <t>1ﾊﾟｯｸ</t>
  </si>
  <si>
    <t>1枚</t>
  </si>
  <si>
    <t>単 位</t>
  </si>
  <si>
    <t>　</t>
  </si>
  <si>
    <t xml:space="preserve"> 配達，瓶入り（1本・180ｍｌ）</t>
  </si>
  <si>
    <t>１㍑入り</t>
  </si>
  <si>
    <t xml:space="preserve">1kg入り             </t>
  </si>
  <si>
    <t xml:space="preserve"> ポリ容器入り（450ｇ入り）　　  </t>
  </si>
  <si>
    <t xml:space="preserve"> </t>
  </si>
  <si>
    <t xml:space="preserve"> ﾜｲｼｬﾂ</t>
  </si>
  <si>
    <t>うるち米(単一原料米, 「コシヒカリ」)(５Kg入り）</t>
  </si>
  <si>
    <t>100g, 7枚･126ｇ又は8枚･144g</t>
  </si>
  <si>
    <t xml:space="preserve"> 即席カップめん（77g入り）</t>
  </si>
  <si>
    <t>200g</t>
  </si>
  <si>
    <t>（10個入り）</t>
  </si>
  <si>
    <t xml:space="preserve"> 長袖</t>
  </si>
  <si>
    <t>平成２６年</t>
  </si>
  <si>
    <t>平成２７年</t>
  </si>
  <si>
    <t>平　　成　　２７　　年　　月　　別　　平　　均</t>
  </si>
  <si>
    <t>　</t>
  </si>
  <si>
    <t xml:space="preserve"> </t>
  </si>
  <si>
    <t>1000ml  　　　　　　　　　　 H27年9より銘柄改正</t>
  </si>
  <si>
    <t>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</si>
</sst>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#,&quot;…&quot;"/>
    <numFmt numFmtId="186" formatCode="0_);\(0\)"/>
    <numFmt numFmtId="187" formatCode="\ ###,###,##0;&quot;-&quot;###,###,##0"/>
    <numFmt numFmtId="188" formatCode="\Y\ \ ###,###,##0;\Y\ \-###,###,##0"/>
    <numFmt numFmtId="189" formatCode="##,###,##0;&quot;-&quot;#,###,##0"/>
    <numFmt numFmtId="190" formatCode="\a\)\ \ \ #,##0"/>
    <numFmt numFmtId="191" formatCode="#,##0_ "/>
  </numFmts>
  <fonts count="5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2"/>
      <name val="細明朝体"/>
      <family val="3"/>
    </font>
    <font>
      <sz val="6"/>
      <name val="Osaka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2"/>
      <color indexed="9"/>
      <name val="ＭＳ 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color indexed="9"/>
      <name val="ＭＳ 明朝"/>
      <family val="1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10" xfId="0" applyNumberFormat="1" applyFont="1" applyBorder="1" applyAlignment="1" applyProtection="1">
      <alignment/>
      <protection locked="0"/>
    </xf>
    <xf numFmtId="1" fontId="6" fillId="0" borderId="0" xfId="0" applyNumberFormat="1" applyFont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9" fillId="0" borderId="0" xfId="0" applyNumberFormat="1" applyFont="1" applyBorder="1" applyAlignment="1" applyProtection="1">
      <alignment horizontal="distributed" vertical="center"/>
      <protection locked="0"/>
    </xf>
    <xf numFmtId="0" fontId="9" fillId="0" borderId="0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 horizontal="left"/>
      <protection locked="0"/>
    </xf>
    <xf numFmtId="0" fontId="10" fillId="0" borderId="10" xfId="0" applyNumberFormat="1" applyFont="1" applyBorder="1" applyAlignment="1" applyProtection="1">
      <alignment horizontal="right"/>
      <protection locked="0"/>
    </xf>
    <xf numFmtId="0" fontId="6" fillId="0" borderId="0" xfId="0" applyNumberFormat="1" applyFont="1" applyBorder="1" applyAlignment="1" applyProtection="1">
      <alignment/>
      <protection locked="0"/>
    </xf>
    <xf numFmtId="0" fontId="7" fillId="0" borderId="11" xfId="0" applyNumberFormat="1" applyFont="1" applyBorder="1" applyAlignment="1" applyProtection="1">
      <alignment/>
      <protection locked="0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65" applyNumberFormat="1" applyFont="1" applyFill="1" applyBorder="1" applyAlignment="1">
      <alignment horizontal="right" vertical="center"/>
      <protection/>
    </xf>
    <xf numFmtId="0" fontId="8" fillId="0" borderId="12" xfId="0" applyNumberFormat="1" applyFont="1" applyBorder="1" applyAlignment="1" applyProtection="1">
      <alignment/>
      <protection locked="0"/>
    </xf>
    <xf numFmtId="0" fontId="8" fillId="0" borderId="11" xfId="0" applyNumberFormat="1" applyFont="1" applyBorder="1" applyAlignment="1" applyProtection="1">
      <alignment/>
      <protection locked="0"/>
    </xf>
    <xf numFmtId="3" fontId="8" fillId="0" borderId="13" xfId="0" applyNumberFormat="1" applyFont="1" applyFill="1" applyBorder="1" applyAlignment="1">
      <alignment horizontal="right" vertical="center"/>
    </xf>
    <xf numFmtId="3" fontId="8" fillId="0" borderId="13" xfId="65" applyNumberFormat="1" applyFont="1" applyFill="1" applyBorder="1" applyAlignment="1">
      <alignment horizontal="right" vertical="center"/>
      <protection/>
    </xf>
    <xf numFmtId="0" fontId="7" fillId="0" borderId="14" xfId="0" applyNumberFormat="1" applyFont="1" applyBorder="1" applyAlignment="1" applyProtection="1">
      <alignment/>
      <protection locked="0"/>
    </xf>
    <xf numFmtId="0" fontId="8" fillId="0" borderId="13" xfId="0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9" fillId="0" borderId="11" xfId="0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15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10" xfId="0" applyNumberFormat="1" applyFont="1" applyBorder="1" applyAlignment="1" applyProtection="1">
      <alignment horizontal="center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horizontal="center" vertical="center" shrinkToFit="1"/>
      <protection locked="0"/>
    </xf>
    <xf numFmtId="0" fontId="7" fillId="0" borderId="12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horizontal="right"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right"/>
      <protection locked="0"/>
    </xf>
    <xf numFmtId="0" fontId="14" fillId="0" borderId="0" xfId="0" applyFont="1" applyAlignment="1" applyProtection="1">
      <alignment/>
      <protection locked="0"/>
    </xf>
    <xf numFmtId="0" fontId="7" fillId="0" borderId="17" xfId="0" applyNumberFormat="1" applyFont="1" applyBorder="1" applyAlignment="1" applyProtection="1">
      <alignment/>
      <protection locked="0"/>
    </xf>
    <xf numFmtId="0" fontId="9" fillId="0" borderId="10" xfId="0" applyNumberFormat="1" applyFont="1" applyBorder="1" applyAlignment="1" applyProtection="1">
      <alignment horizontal="left" vertical="center" shrinkToFit="1"/>
      <protection locked="0"/>
    </xf>
    <xf numFmtId="0" fontId="9" fillId="0" borderId="10" xfId="0" applyNumberFormat="1" applyFont="1" applyBorder="1" applyAlignment="1" applyProtection="1">
      <alignment horizontal="left" vertical="center"/>
      <protection locked="0"/>
    </xf>
    <xf numFmtId="49" fontId="15" fillId="0" borderId="13" xfId="0" applyNumberFormat="1" applyFont="1" applyFill="1" applyBorder="1" applyAlignment="1">
      <alignment horizontal="left" vertical="center" shrinkToFit="1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/>
      <protection locked="0"/>
    </xf>
    <xf numFmtId="191" fontId="8" fillId="0" borderId="10" xfId="0" applyNumberFormat="1" applyFont="1" applyFill="1" applyBorder="1" applyAlignment="1">
      <alignment vertical="center"/>
    </xf>
    <xf numFmtId="191" fontId="8" fillId="0" borderId="0" xfId="0" applyNumberFormat="1" applyFont="1" applyFill="1" applyBorder="1" applyAlignment="1">
      <alignment vertical="center"/>
    </xf>
    <xf numFmtId="191" fontId="8" fillId="0" borderId="10" xfId="0" applyNumberFormat="1" applyFont="1" applyFill="1" applyBorder="1" applyAlignment="1">
      <alignment horizontal="right" vertical="center"/>
    </xf>
    <xf numFmtId="191" fontId="8" fillId="0" borderId="18" xfId="0" applyNumberFormat="1" applyFont="1" applyFill="1" applyBorder="1" applyAlignment="1">
      <alignment horizontal="right" vertical="center"/>
    </xf>
    <xf numFmtId="0" fontId="9" fillId="0" borderId="0" xfId="0" applyNumberFormat="1" applyFont="1" applyBorder="1" applyAlignment="1" applyProtection="1">
      <alignment horizontal="right"/>
      <protection locked="0"/>
    </xf>
    <xf numFmtId="0" fontId="7" fillId="0" borderId="19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7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right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24" xfId="0" applyNumberFormat="1" applyFont="1" applyBorder="1" applyAlignment="1" applyProtection="1">
      <alignment horizontal="center" vertical="center"/>
      <protection locked="0"/>
    </xf>
    <xf numFmtId="0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25" xfId="0" applyNumberFormat="1" applyFont="1" applyBorder="1" applyAlignment="1" applyProtection="1">
      <alignment horizontal="left"/>
      <protection locked="0"/>
    </xf>
    <xf numFmtId="0" fontId="7" fillId="0" borderId="26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0" fontId="7" fillId="0" borderId="25" xfId="0" applyNumberFormat="1" applyFont="1" applyBorder="1" applyAlignment="1" applyProtection="1">
      <alignment horizontal="center" vertical="center"/>
      <protection locked="0"/>
    </xf>
    <xf numFmtId="0" fontId="7" fillId="0" borderId="27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28" xfId="0" applyNumberFormat="1" applyFont="1" applyBorder="1" applyAlignment="1" applyProtection="1">
      <alignment horizontal="center" vertical="center"/>
      <protection locked="0"/>
    </xf>
    <xf numFmtId="0" fontId="7" fillId="0" borderId="29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0" fontId="10" fillId="0" borderId="10" xfId="0" applyNumberFormat="1" applyFont="1" applyBorder="1" applyAlignment="1" applyProtection="1">
      <alignment horizontal="center"/>
      <protection locked="0"/>
    </xf>
    <xf numFmtId="0" fontId="10" fillId="0" borderId="18" xfId="0" applyNumberFormat="1" applyFont="1" applyBorder="1" applyAlignment="1" applyProtection="1">
      <alignment horizont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Sheet1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73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1" sqref="B1:J1"/>
    </sheetView>
  </sheetViews>
  <sheetFormatPr defaultColWidth="8.796875" defaultRowHeight="15"/>
  <cols>
    <col min="1" max="1" width="4.3984375" style="23" customWidth="1"/>
    <col min="2" max="2" width="1.203125" style="23" customWidth="1"/>
    <col min="3" max="3" width="9.59765625" style="6" customWidth="1"/>
    <col min="4" max="4" width="1.203125" style="6" customWidth="1"/>
    <col min="5" max="5" width="37.69921875" style="6" customWidth="1"/>
    <col min="6" max="6" width="4.8984375" style="40" customWidth="1"/>
    <col min="7" max="7" width="5.59765625" style="6" customWidth="1"/>
    <col min="8" max="8" width="6.8984375" style="6" customWidth="1"/>
    <col min="9" max="10" width="6.19921875" style="6" customWidth="1"/>
    <col min="11" max="22" width="6.59765625" style="6" customWidth="1"/>
    <col min="23" max="24" width="5.59765625" style="6" customWidth="1"/>
    <col min="25" max="25" width="5" style="6" customWidth="1"/>
    <col min="26" max="16384" width="9" style="6" customWidth="1"/>
  </cols>
  <sheetData>
    <row r="1" spans="2:23" ht="21" customHeight="1">
      <c r="B1" s="72" t="s">
        <v>54</v>
      </c>
      <c r="C1" s="72"/>
      <c r="D1" s="72"/>
      <c r="E1" s="72"/>
      <c r="F1" s="72"/>
      <c r="G1" s="72"/>
      <c r="H1" s="72"/>
      <c r="I1" s="72"/>
      <c r="J1" s="72"/>
      <c r="K1" s="5"/>
      <c r="L1" s="5"/>
      <c r="M1" s="5"/>
      <c r="N1" s="5"/>
      <c r="O1" s="5"/>
      <c r="P1" s="5"/>
      <c r="Q1" s="5"/>
      <c r="R1" s="5"/>
      <c r="S1" s="5"/>
      <c r="T1" s="1"/>
      <c r="U1" s="5"/>
      <c r="V1" s="5"/>
      <c r="W1" s="5"/>
    </row>
    <row r="2" spans="2:23" ht="11.25" customHeight="1">
      <c r="B2" s="31"/>
      <c r="C2" s="31"/>
      <c r="D2" s="31"/>
      <c r="E2" s="31"/>
      <c r="F2" s="32"/>
      <c r="G2" s="31"/>
      <c r="H2" s="31"/>
      <c r="I2" s="31"/>
      <c r="J2" s="31"/>
      <c r="K2" s="5"/>
      <c r="L2" s="5"/>
      <c r="M2" s="5"/>
      <c r="N2" s="5"/>
      <c r="O2" s="5"/>
      <c r="P2" s="5"/>
      <c r="Q2" s="5"/>
      <c r="R2" s="5"/>
      <c r="S2" s="5"/>
      <c r="T2" s="1"/>
      <c r="U2" s="5"/>
      <c r="V2" s="5"/>
      <c r="W2" s="5"/>
    </row>
    <row r="3" spans="3:23" ht="15" thickBot="1">
      <c r="C3" s="1"/>
      <c r="D3" s="1"/>
      <c r="E3" s="1" t="s">
        <v>0</v>
      </c>
      <c r="F3" s="33" t="s">
        <v>1</v>
      </c>
      <c r="G3" s="1"/>
      <c r="H3" s="1"/>
      <c r="I3" s="1" t="s">
        <v>2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58" t="s">
        <v>3</v>
      </c>
      <c r="V3" s="58"/>
      <c r="W3" s="43"/>
    </row>
    <row r="4" spans="2:23" ht="21" customHeight="1">
      <c r="B4" s="73" t="s">
        <v>5</v>
      </c>
      <c r="C4" s="73"/>
      <c r="D4" s="74"/>
      <c r="E4" s="78" t="str">
        <f>"基本銘柄（平成"&amp;WIDECHAR(X5)&amp;"年１月現在）"</f>
        <v>基本銘柄（平成２７年１月現在）</v>
      </c>
      <c r="F4" s="78" t="s">
        <v>65</v>
      </c>
      <c r="G4" s="69" t="s">
        <v>4</v>
      </c>
      <c r="H4" s="70"/>
      <c r="I4" s="70"/>
      <c r="J4" s="71"/>
      <c r="K4" s="29"/>
      <c r="L4" s="29"/>
      <c r="M4" s="64" t="s">
        <v>81</v>
      </c>
      <c r="N4" s="64"/>
      <c r="O4" s="64"/>
      <c r="P4" s="64"/>
      <c r="Q4" s="64"/>
      <c r="R4" s="64"/>
      <c r="S4" s="64"/>
      <c r="T4" s="64"/>
      <c r="U4" s="29"/>
      <c r="V4" s="42"/>
      <c r="W4" s="44"/>
    </row>
    <row r="5" spans="2:25" ht="21" customHeight="1">
      <c r="B5" s="75"/>
      <c r="C5" s="75"/>
      <c r="D5" s="76"/>
      <c r="E5" s="79"/>
      <c r="F5" s="79"/>
      <c r="G5" s="65" t="s">
        <v>79</v>
      </c>
      <c r="H5" s="59"/>
      <c r="I5" s="65" t="s">
        <v>80</v>
      </c>
      <c r="J5" s="59"/>
      <c r="K5" s="59" t="s">
        <v>6</v>
      </c>
      <c r="L5" s="61" t="s">
        <v>7</v>
      </c>
      <c r="M5" s="61" t="s">
        <v>8</v>
      </c>
      <c r="N5" s="61" t="s">
        <v>9</v>
      </c>
      <c r="O5" s="61" t="s">
        <v>10</v>
      </c>
      <c r="P5" s="61" t="s">
        <v>11</v>
      </c>
      <c r="Q5" s="61" t="s">
        <v>12</v>
      </c>
      <c r="R5" s="61" t="s">
        <v>13</v>
      </c>
      <c r="S5" s="61" t="s">
        <v>14</v>
      </c>
      <c r="T5" s="61" t="s">
        <v>15</v>
      </c>
      <c r="U5" s="61" t="s">
        <v>16</v>
      </c>
      <c r="V5" s="61" t="s">
        <v>17</v>
      </c>
      <c r="W5" s="41"/>
      <c r="X5" s="47">
        <v>27</v>
      </c>
      <c r="Y5" s="7"/>
    </row>
    <row r="6" spans="2:23" ht="21" customHeight="1">
      <c r="B6" s="77"/>
      <c r="C6" s="77"/>
      <c r="D6" s="67"/>
      <c r="E6" s="80"/>
      <c r="F6" s="80"/>
      <c r="G6" s="66"/>
      <c r="H6" s="67"/>
      <c r="I6" s="66"/>
      <c r="J6" s="67"/>
      <c r="K6" s="60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45"/>
    </row>
    <row r="7" spans="2:23" ht="7.5" customHeight="1">
      <c r="B7" s="24"/>
      <c r="C7" s="4"/>
      <c r="D7" s="4"/>
      <c r="E7" s="2"/>
      <c r="F7" s="34" t="s">
        <v>1</v>
      </c>
      <c r="G7" s="11" t="s">
        <v>50</v>
      </c>
      <c r="H7" s="10" t="s">
        <v>50</v>
      </c>
      <c r="I7" s="81" t="s">
        <v>51</v>
      </c>
      <c r="J7" s="82"/>
      <c r="K7" s="4"/>
      <c r="L7" s="30"/>
      <c r="M7" s="4"/>
      <c r="N7" s="30"/>
      <c r="O7" s="4"/>
      <c r="P7" s="2"/>
      <c r="Q7" s="2"/>
      <c r="R7" s="2"/>
      <c r="S7" s="2"/>
      <c r="T7" s="2"/>
      <c r="U7" s="2"/>
      <c r="V7" s="30"/>
      <c r="W7" s="4"/>
    </row>
    <row r="8" spans="1:25" ht="21" customHeight="1">
      <c r="A8" s="23">
        <v>1001</v>
      </c>
      <c r="B8" s="24"/>
      <c r="C8" s="8" t="s">
        <v>19</v>
      </c>
      <c r="D8" s="4"/>
      <c r="E8" s="49" t="s">
        <v>73</v>
      </c>
      <c r="F8" s="35" t="s">
        <v>57</v>
      </c>
      <c r="G8" s="54"/>
      <c r="H8" s="55">
        <v>2348</v>
      </c>
      <c r="I8" s="56">
        <f aca="true" t="shared" si="0" ref="I8:I27">SUM(K8:V8)/12</f>
        <v>2243.1666666666665</v>
      </c>
      <c r="J8" s="57"/>
      <c r="K8" s="14">
        <v>2263</v>
      </c>
      <c r="L8" s="18">
        <v>2236</v>
      </c>
      <c r="M8" s="14">
        <v>2272</v>
      </c>
      <c r="N8" s="18">
        <v>2263</v>
      </c>
      <c r="O8" s="14">
        <v>2263</v>
      </c>
      <c r="P8" s="18">
        <v>2124</v>
      </c>
      <c r="Q8" s="14">
        <v>2263</v>
      </c>
      <c r="R8" s="18">
        <v>2209</v>
      </c>
      <c r="S8" s="14">
        <v>2309</v>
      </c>
      <c r="T8" s="18">
        <v>2334</v>
      </c>
      <c r="U8" s="14">
        <v>2110</v>
      </c>
      <c r="V8" s="18">
        <v>2272</v>
      </c>
      <c r="W8" s="14" t="s">
        <v>83</v>
      </c>
      <c r="X8" s="6" t="s">
        <v>83</v>
      </c>
      <c r="Y8" s="6" t="s">
        <v>83</v>
      </c>
    </row>
    <row r="9" spans="1:23" ht="21" customHeight="1">
      <c r="A9" s="23">
        <v>1021</v>
      </c>
      <c r="B9" s="24"/>
      <c r="C9" s="8" t="s">
        <v>20</v>
      </c>
      <c r="D9" s="4"/>
      <c r="E9" s="49" t="s">
        <v>18</v>
      </c>
      <c r="F9" s="35" t="s">
        <v>58</v>
      </c>
      <c r="G9" s="54"/>
      <c r="H9" s="55">
        <v>398</v>
      </c>
      <c r="I9" s="56">
        <f t="shared" si="0"/>
        <v>408.1666666666667</v>
      </c>
      <c r="J9" s="57"/>
      <c r="K9" s="25">
        <v>405</v>
      </c>
      <c r="L9" s="21">
        <v>399</v>
      </c>
      <c r="M9" s="25">
        <v>412</v>
      </c>
      <c r="N9" s="21">
        <v>405</v>
      </c>
      <c r="O9" s="25">
        <v>412</v>
      </c>
      <c r="P9" s="21">
        <v>412</v>
      </c>
      <c r="Q9" s="25">
        <v>412</v>
      </c>
      <c r="R9" s="21">
        <v>405</v>
      </c>
      <c r="S9" s="25">
        <v>414</v>
      </c>
      <c r="T9" s="21">
        <v>405</v>
      </c>
      <c r="U9" s="25">
        <v>412</v>
      </c>
      <c r="V9" s="21">
        <v>405</v>
      </c>
      <c r="W9" s="25"/>
    </row>
    <row r="10" spans="1:23" ht="21" customHeight="1">
      <c r="A10" s="23">
        <v>1051</v>
      </c>
      <c r="B10" s="24"/>
      <c r="C10" s="8" t="s">
        <v>45</v>
      </c>
      <c r="D10" s="9"/>
      <c r="E10" s="49" t="s">
        <v>75</v>
      </c>
      <c r="F10" s="35" t="s">
        <v>59</v>
      </c>
      <c r="G10" s="54"/>
      <c r="H10" s="55">
        <v>142</v>
      </c>
      <c r="I10" s="56">
        <f t="shared" si="0"/>
        <v>153.91666666666666</v>
      </c>
      <c r="J10" s="57"/>
      <c r="K10" s="14">
        <v>158</v>
      </c>
      <c r="L10" s="18">
        <v>151</v>
      </c>
      <c r="M10" s="14">
        <v>160</v>
      </c>
      <c r="N10" s="18">
        <v>147</v>
      </c>
      <c r="O10" s="14">
        <v>158</v>
      </c>
      <c r="P10" s="18">
        <v>153</v>
      </c>
      <c r="Q10" s="14">
        <v>153</v>
      </c>
      <c r="R10" s="18">
        <v>158</v>
      </c>
      <c r="S10" s="14">
        <v>157</v>
      </c>
      <c r="T10" s="18">
        <v>152</v>
      </c>
      <c r="U10" s="14">
        <v>157</v>
      </c>
      <c r="V10" s="18">
        <v>143</v>
      </c>
      <c r="W10" s="14"/>
    </row>
    <row r="11" spans="1:23" ht="21" customHeight="1">
      <c r="A11" s="23">
        <v>1071</v>
      </c>
      <c r="B11" s="24"/>
      <c r="C11" s="8" t="s">
        <v>21</v>
      </c>
      <c r="D11" s="4"/>
      <c r="E11" s="50" t="s">
        <v>71</v>
      </c>
      <c r="F11" s="35" t="s">
        <v>58</v>
      </c>
      <c r="G11" s="54"/>
      <c r="H11" s="55">
        <v>221</v>
      </c>
      <c r="I11" s="56">
        <f t="shared" si="0"/>
        <v>230.16666666666666</v>
      </c>
      <c r="J11" s="57"/>
      <c r="K11" s="14">
        <v>203</v>
      </c>
      <c r="L11" s="18">
        <v>243</v>
      </c>
      <c r="M11" s="14">
        <v>216</v>
      </c>
      <c r="N11" s="18">
        <v>243</v>
      </c>
      <c r="O11" s="14">
        <v>212</v>
      </c>
      <c r="P11" s="18">
        <v>243</v>
      </c>
      <c r="Q11" s="14">
        <v>212</v>
      </c>
      <c r="R11" s="18">
        <v>248</v>
      </c>
      <c r="S11" s="14">
        <v>217</v>
      </c>
      <c r="T11" s="18">
        <v>241</v>
      </c>
      <c r="U11" s="14">
        <v>225</v>
      </c>
      <c r="V11" s="18">
        <v>259</v>
      </c>
      <c r="W11" s="14"/>
    </row>
    <row r="12" spans="1:23" ht="21" customHeight="1">
      <c r="A12" s="23">
        <v>1101</v>
      </c>
      <c r="B12" s="24"/>
      <c r="C12" s="8" t="s">
        <v>22</v>
      </c>
      <c r="D12" s="4"/>
      <c r="E12" s="49" t="s">
        <v>66</v>
      </c>
      <c r="F12" s="35" t="s">
        <v>60</v>
      </c>
      <c r="G12" s="54"/>
      <c r="H12" s="55">
        <v>320</v>
      </c>
      <c r="I12" s="56">
        <f t="shared" si="0"/>
        <v>343.5833333333333</v>
      </c>
      <c r="J12" s="57"/>
      <c r="K12" s="25">
        <v>333</v>
      </c>
      <c r="L12" s="21">
        <v>330</v>
      </c>
      <c r="M12" s="25">
        <v>343</v>
      </c>
      <c r="N12" s="21">
        <v>339</v>
      </c>
      <c r="O12" s="25">
        <v>326</v>
      </c>
      <c r="P12" s="21">
        <v>351</v>
      </c>
      <c r="Q12" s="25">
        <v>378</v>
      </c>
      <c r="R12" s="21">
        <v>351</v>
      </c>
      <c r="S12" s="25">
        <v>336</v>
      </c>
      <c r="T12" s="21">
        <v>345</v>
      </c>
      <c r="U12" s="25">
        <v>347</v>
      </c>
      <c r="V12" s="21">
        <v>344</v>
      </c>
      <c r="W12" s="25"/>
    </row>
    <row r="13" spans="1:23" ht="21" customHeight="1">
      <c r="A13" s="23">
        <v>1102</v>
      </c>
      <c r="B13" s="24"/>
      <c r="C13" s="8" t="s">
        <v>23</v>
      </c>
      <c r="D13" s="4"/>
      <c r="E13" s="49" t="s">
        <v>66</v>
      </c>
      <c r="F13" s="35" t="s">
        <v>60</v>
      </c>
      <c r="G13" s="54"/>
      <c r="H13" s="55">
        <v>107</v>
      </c>
      <c r="I13" s="56">
        <f t="shared" si="0"/>
        <v>116.83333333333333</v>
      </c>
      <c r="J13" s="57"/>
      <c r="K13" s="14">
        <v>168</v>
      </c>
      <c r="L13" s="18">
        <v>176</v>
      </c>
      <c r="M13" s="14">
        <v>118</v>
      </c>
      <c r="N13" s="18">
        <v>109</v>
      </c>
      <c r="O13" s="14">
        <v>118</v>
      </c>
      <c r="P13" s="18">
        <v>89</v>
      </c>
      <c r="Q13" s="14">
        <v>99</v>
      </c>
      <c r="R13" s="18">
        <v>112</v>
      </c>
      <c r="S13" s="14">
        <v>121</v>
      </c>
      <c r="T13" s="18">
        <v>105</v>
      </c>
      <c r="U13" s="14">
        <v>89</v>
      </c>
      <c r="V13" s="18">
        <v>98</v>
      </c>
      <c r="W13" s="14"/>
    </row>
    <row r="14" spans="1:23" ht="21" customHeight="1">
      <c r="A14" s="23">
        <v>1103</v>
      </c>
      <c r="B14" s="24"/>
      <c r="C14" s="8" t="s">
        <v>24</v>
      </c>
      <c r="D14" s="4"/>
      <c r="E14" s="49" t="s">
        <v>66</v>
      </c>
      <c r="F14" s="35" t="s">
        <v>60</v>
      </c>
      <c r="G14" s="54"/>
      <c r="H14" s="55">
        <v>86</v>
      </c>
      <c r="I14" s="56">
        <f t="shared" si="0"/>
        <v>84.33333333333333</v>
      </c>
      <c r="J14" s="57"/>
      <c r="K14" s="14">
        <v>95</v>
      </c>
      <c r="L14" s="18">
        <v>94</v>
      </c>
      <c r="M14" s="14">
        <v>92</v>
      </c>
      <c r="N14" s="18">
        <v>84</v>
      </c>
      <c r="O14" s="14">
        <v>85</v>
      </c>
      <c r="P14" s="18">
        <v>92</v>
      </c>
      <c r="Q14" s="14">
        <v>84</v>
      </c>
      <c r="R14" s="18">
        <v>63</v>
      </c>
      <c r="S14" s="14">
        <v>79</v>
      </c>
      <c r="T14" s="18">
        <v>80</v>
      </c>
      <c r="U14" s="14">
        <v>81</v>
      </c>
      <c r="V14" s="18">
        <v>83</v>
      </c>
      <c r="W14" s="14"/>
    </row>
    <row r="15" spans="1:23" ht="21" customHeight="1">
      <c r="A15" s="23">
        <v>1113</v>
      </c>
      <c r="B15" s="24"/>
      <c r="C15" s="8" t="s">
        <v>25</v>
      </c>
      <c r="D15" s="4"/>
      <c r="E15" s="49" t="s">
        <v>66</v>
      </c>
      <c r="F15" s="35" t="s">
        <v>60</v>
      </c>
      <c r="G15" s="54"/>
      <c r="H15" s="55">
        <v>222</v>
      </c>
      <c r="I15" s="56">
        <f t="shared" si="0"/>
        <v>265.6666666666667</v>
      </c>
      <c r="J15" s="57"/>
      <c r="K15" s="14">
        <v>246</v>
      </c>
      <c r="L15" s="18">
        <v>246</v>
      </c>
      <c r="M15" s="14">
        <v>227</v>
      </c>
      <c r="N15" s="18">
        <v>245</v>
      </c>
      <c r="O15" s="14">
        <v>245</v>
      </c>
      <c r="P15" s="18">
        <v>308</v>
      </c>
      <c r="Q15" s="14">
        <v>298</v>
      </c>
      <c r="R15" s="18">
        <v>257</v>
      </c>
      <c r="S15" s="14">
        <v>268</v>
      </c>
      <c r="T15" s="18">
        <v>299</v>
      </c>
      <c r="U15" s="14">
        <v>283</v>
      </c>
      <c r="V15" s="18">
        <v>266</v>
      </c>
      <c r="W15" s="14"/>
    </row>
    <row r="16" spans="1:23" ht="21" customHeight="1">
      <c r="A16" s="23">
        <v>1131</v>
      </c>
      <c r="B16" s="24"/>
      <c r="C16" s="8" t="s">
        <v>26</v>
      </c>
      <c r="D16" s="4"/>
      <c r="E16" s="49" t="s">
        <v>66</v>
      </c>
      <c r="F16" s="35" t="s">
        <v>60</v>
      </c>
      <c r="G16" s="54"/>
      <c r="H16" s="55">
        <v>115</v>
      </c>
      <c r="I16" s="56">
        <f t="shared" si="0"/>
        <v>131.91666666666666</v>
      </c>
      <c r="J16" s="57"/>
      <c r="K16" s="14">
        <v>128</v>
      </c>
      <c r="L16" s="18">
        <v>128</v>
      </c>
      <c r="M16" s="14">
        <v>120</v>
      </c>
      <c r="N16" s="18">
        <v>128</v>
      </c>
      <c r="O16" s="14">
        <v>131</v>
      </c>
      <c r="P16" s="18">
        <v>137</v>
      </c>
      <c r="Q16" s="14">
        <v>136</v>
      </c>
      <c r="R16" s="18">
        <v>137</v>
      </c>
      <c r="S16" s="14">
        <v>137</v>
      </c>
      <c r="T16" s="18">
        <v>137</v>
      </c>
      <c r="U16" s="14">
        <v>140</v>
      </c>
      <c r="V16" s="18">
        <v>124</v>
      </c>
      <c r="W16" s="14"/>
    </row>
    <row r="17" spans="1:23" ht="21" customHeight="1">
      <c r="A17" s="23">
        <v>1201</v>
      </c>
      <c r="B17" s="24"/>
      <c r="C17" s="8" t="s">
        <v>27</v>
      </c>
      <c r="D17" s="4"/>
      <c r="E17" s="49" t="s">
        <v>55</v>
      </c>
      <c r="F17" s="35" t="s">
        <v>60</v>
      </c>
      <c r="G17" s="54"/>
      <c r="H17" s="55">
        <v>726</v>
      </c>
      <c r="I17" s="56">
        <f t="shared" si="0"/>
        <v>717.8333333333334</v>
      </c>
      <c r="J17" s="57"/>
      <c r="K17" s="25">
        <v>738</v>
      </c>
      <c r="L17" s="21">
        <v>725</v>
      </c>
      <c r="M17" s="25">
        <v>743</v>
      </c>
      <c r="N17" s="21">
        <v>700</v>
      </c>
      <c r="O17" s="25">
        <v>717</v>
      </c>
      <c r="P17" s="21">
        <v>700</v>
      </c>
      <c r="Q17" s="25">
        <v>724</v>
      </c>
      <c r="R17" s="21">
        <v>711</v>
      </c>
      <c r="S17" s="25">
        <v>704</v>
      </c>
      <c r="T17" s="21">
        <v>713</v>
      </c>
      <c r="U17" s="25">
        <v>708</v>
      </c>
      <c r="V17" s="21">
        <v>731</v>
      </c>
      <c r="W17" s="25"/>
    </row>
    <row r="18" spans="1:23" ht="21" customHeight="1">
      <c r="A18" s="23">
        <v>1211</v>
      </c>
      <c r="B18" s="24"/>
      <c r="C18" s="8" t="s">
        <v>28</v>
      </c>
      <c r="D18" s="4"/>
      <c r="E18" s="49" t="s">
        <v>55</v>
      </c>
      <c r="F18" s="35" t="s">
        <v>60</v>
      </c>
      <c r="G18" s="54"/>
      <c r="H18" s="55">
        <v>278</v>
      </c>
      <c r="I18" s="56">
        <f t="shared" si="0"/>
        <v>235.75</v>
      </c>
      <c r="J18" s="57"/>
      <c r="K18" s="15">
        <v>233</v>
      </c>
      <c r="L18" s="19">
        <v>241</v>
      </c>
      <c r="M18" s="15">
        <v>247</v>
      </c>
      <c r="N18" s="19">
        <v>241</v>
      </c>
      <c r="O18" s="15">
        <v>234</v>
      </c>
      <c r="P18" s="19">
        <v>241</v>
      </c>
      <c r="Q18" s="15">
        <v>227</v>
      </c>
      <c r="R18" s="19">
        <v>242</v>
      </c>
      <c r="S18" s="15">
        <v>217</v>
      </c>
      <c r="T18" s="19">
        <v>236</v>
      </c>
      <c r="U18" s="15">
        <v>235</v>
      </c>
      <c r="V18" s="19">
        <v>235</v>
      </c>
      <c r="W18" s="15"/>
    </row>
    <row r="19" spans="1:23" ht="21" customHeight="1">
      <c r="A19" s="23">
        <v>1221</v>
      </c>
      <c r="B19" s="24"/>
      <c r="C19" s="8" t="s">
        <v>29</v>
      </c>
      <c r="D19" s="4"/>
      <c r="E19" s="49" t="s">
        <v>66</v>
      </c>
      <c r="F19" s="35" t="s">
        <v>60</v>
      </c>
      <c r="G19" s="54"/>
      <c r="H19" s="55">
        <v>134</v>
      </c>
      <c r="I19" s="56">
        <f t="shared" si="0"/>
        <v>136.58333333333334</v>
      </c>
      <c r="J19" s="57"/>
      <c r="K19" s="15">
        <v>134</v>
      </c>
      <c r="L19" s="19">
        <v>138</v>
      </c>
      <c r="M19" s="15">
        <v>141</v>
      </c>
      <c r="N19" s="19">
        <v>133</v>
      </c>
      <c r="O19" s="15">
        <v>142</v>
      </c>
      <c r="P19" s="19">
        <v>140</v>
      </c>
      <c r="Q19" s="15">
        <v>130</v>
      </c>
      <c r="R19" s="19">
        <v>137</v>
      </c>
      <c r="S19" s="15">
        <v>136</v>
      </c>
      <c r="T19" s="19">
        <v>136</v>
      </c>
      <c r="U19" s="15">
        <v>136</v>
      </c>
      <c r="V19" s="19">
        <v>136</v>
      </c>
      <c r="W19" s="15"/>
    </row>
    <row r="20" spans="1:23" ht="21" customHeight="1">
      <c r="A20" s="23">
        <v>1301</v>
      </c>
      <c r="B20" s="24"/>
      <c r="C20" s="8" t="s">
        <v>30</v>
      </c>
      <c r="D20" s="4"/>
      <c r="E20" s="49" t="s">
        <v>67</v>
      </c>
      <c r="F20" s="35" t="s">
        <v>61</v>
      </c>
      <c r="G20" s="54"/>
      <c r="H20" s="55">
        <v>118</v>
      </c>
      <c r="I20" s="56">
        <f t="shared" si="0"/>
        <v>123.41666666666667</v>
      </c>
      <c r="J20" s="57"/>
      <c r="K20" s="15">
        <v>119</v>
      </c>
      <c r="L20" s="19">
        <v>119</v>
      </c>
      <c r="M20" s="15">
        <v>119</v>
      </c>
      <c r="N20" s="19">
        <v>124</v>
      </c>
      <c r="O20" s="15">
        <v>125</v>
      </c>
      <c r="P20" s="19">
        <v>125</v>
      </c>
      <c r="Q20" s="15">
        <v>125</v>
      </c>
      <c r="R20" s="19">
        <v>125</v>
      </c>
      <c r="S20" s="15">
        <v>125</v>
      </c>
      <c r="T20" s="19">
        <v>125</v>
      </c>
      <c r="U20" s="15">
        <v>125</v>
      </c>
      <c r="V20" s="19">
        <v>125</v>
      </c>
      <c r="W20" s="15"/>
    </row>
    <row r="21" spans="1:23" ht="21" customHeight="1">
      <c r="A21" s="23">
        <v>1321</v>
      </c>
      <c r="B21" s="24"/>
      <c r="C21" s="8" t="s">
        <v>31</v>
      </c>
      <c r="D21" s="4"/>
      <c r="E21" s="49" t="s">
        <v>66</v>
      </c>
      <c r="F21" s="35" t="s">
        <v>76</v>
      </c>
      <c r="G21" s="54"/>
      <c r="H21" s="55">
        <v>411</v>
      </c>
      <c r="I21" s="56">
        <f t="shared" si="0"/>
        <v>432.5833333333333</v>
      </c>
      <c r="J21" s="57"/>
      <c r="K21" s="15">
        <v>419</v>
      </c>
      <c r="L21" s="19">
        <v>419</v>
      </c>
      <c r="M21" s="15">
        <v>419</v>
      </c>
      <c r="N21" s="19">
        <v>438</v>
      </c>
      <c r="O21" s="15">
        <v>438</v>
      </c>
      <c r="P21" s="19">
        <v>438</v>
      </c>
      <c r="Q21" s="15">
        <v>438</v>
      </c>
      <c r="R21" s="19">
        <v>430</v>
      </c>
      <c r="S21" s="15">
        <v>438</v>
      </c>
      <c r="T21" s="19">
        <v>438</v>
      </c>
      <c r="U21" s="15">
        <v>438</v>
      </c>
      <c r="V21" s="19">
        <v>438</v>
      </c>
      <c r="W21" s="15"/>
    </row>
    <row r="22" spans="1:24" ht="21" customHeight="1">
      <c r="A22" s="23">
        <v>1331</v>
      </c>
      <c r="B22" s="24"/>
      <c r="C22" s="8" t="s">
        <v>32</v>
      </c>
      <c r="D22" s="4"/>
      <c r="E22" s="51" t="s">
        <v>74</v>
      </c>
      <c r="F22" s="35" t="s">
        <v>62</v>
      </c>
      <c r="G22" s="54"/>
      <c r="H22" s="55">
        <v>165</v>
      </c>
      <c r="I22" s="56">
        <f t="shared" si="0"/>
        <v>174</v>
      </c>
      <c r="J22" s="57"/>
      <c r="K22" s="15">
        <v>206</v>
      </c>
      <c r="L22" s="19">
        <v>142</v>
      </c>
      <c r="M22" s="15">
        <v>206</v>
      </c>
      <c r="N22" s="19">
        <v>142</v>
      </c>
      <c r="O22" s="15">
        <v>206</v>
      </c>
      <c r="P22" s="19">
        <v>142</v>
      </c>
      <c r="Q22" s="15">
        <v>206</v>
      </c>
      <c r="R22" s="19">
        <v>142</v>
      </c>
      <c r="S22" s="15">
        <v>206</v>
      </c>
      <c r="T22" s="19">
        <v>142</v>
      </c>
      <c r="U22" s="15">
        <v>206</v>
      </c>
      <c r="V22" s="19">
        <v>142</v>
      </c>
      <c r="W22" s="15"/>
      <c r="X22" s="6" t="s">
        <v>40</v>
      </c>
    </row>
    <row r="23" spans="1:23" ht="21" customHeight="1">
      <c r="A23" s="23">
        <v>1341</v>
      </c>
      <c r="B23" s="24"/>
      <c r="C23" s="8" t="s">
        <v>33</v>
      </c>
      <c r="D23" s="4"/>
      <c r="E23" s="49" t="s">
        <v>77</v>
      </c>
      <c r="F23" s="36" t="s">
        <v>63</v>
      </c>
      <c r="G23" s="54"/>
      <c r="H23" s="55">
        <v>231</v>
      </c>
      <c r="I23" s="56">
        <f t="shared" si="0"/>
        <v>231.16666666666666</v>
      </c>
      <c r="J23" s="57"/>
      <c r="K23" s="15">
        <v>228</v>
      </c>
      <c r="L23" s="19">
        <v>233</v>
      </c>
      <c r="M23" s="15">
        <v>233</v>
      </c>
      <c r="N23" s="19">
        <v>224</v>
      </c>
      <c r="O23" s="15">
        <v>233</v>
      </c>
      <c r="P23" s="19">
        <v>232</v>
      </c>
      <c r="Q23" s="15">
        <v>228</v>
      </c>
      <c r="R23" s="19">
        <v>230</v>
      </c>
      <c r="S23" s="15">
        <v>229</v>
      </c>
      <c r="T23" s="19">
        <v>239</v>
      </c>
      <c r="U23" s="15">
        <v>231</v>
      </c>
      <c r="V23" s="19">
        <v>234</v>
      </c>
      <c r="W23" s="15"/>
    </row>
    <row r="24" spans="1:23" ht="21" customHeight="1">
      <c r="A24" s="23">
        <v>1401</v>
      </c>
      <c r="B24" s="24"/>
      <c r="C24" s="8" t="s">
        <v>34</v>
      </c>
      <c r="D24" s="4"/>
      <c r="E24" s="49"/>
      <c r="F24" s="35" t="s">
        <v>58</v>
      </c>
      <c r="G24" s="54"/>
      <c r="H24" s="55">
        <v>201</v>
      </c>
      <c r="I24" s="56">
        <f t="shared" si="0"/>
        <v>220.5</v>
      </c>
      <c r="J24" s="57"/>
      <c r="K24" s="25">
        <v>214</v>
      </c>
      <c r="L24" s="21">
        <v>189</v>
      </c>
      <c r="M24" s="25">
        <v>146</v>
      </c>
      <c r="N24" s="21">
        <v>219</v>
      </c>
      <c r="O24" s="25">
        <v>332</v>
      </c>
      <c r="P24" s="21">
        <v>194</v>
      </c>
      <c r="Q24" s="25">
        <v>165</v>
      </c>
      <c r="R24" s="21">
        <v>212</v>
      </c>
      <c r="S24" s="25">
        <v>219</v>
      </c>
      <c r="T24" s="21">
        <v>368</v>
      </c>
      <c r="U24" s="25">
        <v>246</v>
      </c>
      <c r="V24" s="21">
        <v>142</v>
      </c>
      <c r="W24" s="25"/>
    </row>
    <row r="25" spans="1:23" ht="21" customHeight="1">
      <c r="A25" s="23">
        <v>1411</v>
      </c>
      <c r="B25" s="24"/>
      <c r="C25" s="8" t="s">
        <v>52</v>
      </c>
      <c r="D25" s="4"/>
      <c r="E25" s="49" t="s">
        <v>0</v>
      </c>
      <c r="F25" s="35" t="s">
        <v>58</v>
      </c>
      <c r="G25" s="54"/>
      <c r="H25" s="55">
        <v>644</v>
      </c>
      <c r="I25" s="56">
        <f t="shared" si="0"/>
        <v>663.3333333333334</v>
      </c>
      <c r="J25" s="57"/>
      <c r="K25" s="15">
        <v>630</v>
      </c>
      <c r="L25" s="19">
        <v>657</v>
      </c>
      <c r="M25" s="15">
        <v>599</v>
      </c>
      <c r="N25" s="19">
        <v>660</v>
      </c>
      <c r="O25" s="15">
        <v>690</v>
      </c>
      <c r="P25" s="19">
        <v>666</v>
      </c>
      <c r="Q25" s="15">
        <v>725</v>
      </c>
      <c r="R25" s="19">
        <v>592</v>
      </c>
      <c r="S25" s="15">
        <v>731</v>
      </c>
      <c r="T25" s="19">
        <v>722</v>
      </c>
      <c r="U25" s="15">
        <v>749</v>
      </c>
      <c r="V25" s="19">
        <v>539</v>
      </c>
      <c r="W25" s="15"/>
    </row>
    <row r="26" spans="1:23" ht="21" customHeight="1">
      <c r="A26" s="23">
        <v>1412</v>
      </c>
      <c r="B26" s="24"/>
      <c r="C26" s="8" t="s">
        <v>53</v>
      </c>
      <c r="D26" s="4"/>
      <c r="E26" s="49" t="s">
        <v>0</v>
      </c>
      <c r="F26" s="35" t="s">
        <v>58</v>
      </c>
      <c r="G26" s="54"/>
      <c r="H26" s="55">
        <v>328</v>
      </c>
      <c r="I26" s="56">
        <f t="shared" si="0"/>
        <v>403.9166666666667</v>
      </c>
      <c r="J26" s="57"/>
      <c r="K26" s="15">
        <v>371</v>
      </c>
      <c r="L26" s="19">
        <v>330</v>
      </c>
      <c r="M26" s="15">
        <v>415</v>
      </c>
      <c r="N26" s="19">
        <v>446</v>
      </c>
      <c r="O26" s="15">
        <v>400</v>
      </c>
      <c r="P26" s="19">
        <v>492</v>
      </c>
      <c r="Q26" s="15">
        <v>558</v>
      </c>
      <c r="R26" s="19">
        <v>458</v>
      </c>
      <c r="S26" s="15">
        <v>377</v>
      </c>
      <c r="T26" s="19">
        <v>363</v>
      </c>
      <c r="U26" s="15">
        <v>336</v>
      </c>
      <c r="V26" s="19">
        <v>301</v>
      </c>
      <c r="W26" s="15"/>
    </row>
    <row r="27" spans="1:23" ht="21" customHeight="1">
      <c r="A27" s="23">
        <v>1414</v>
      </c>
      <c r="B27" s="24"/>
      <c r="C27" s="8" t="s">
        <v>46</v>
      </c>
      <c r="D27" s="4"/>
      <c r="E27" s="49" t="s">
        <v>0</v>
      </c>
      <c r="F27" s="35" t="s">
        <v>58</v>
      </c>
      <c r="G27" s="54"/>
      <c r="H27" s="55">
        <v>171</v>
      </c>
      <c r="I27" s="56">
        <f t="shared" si="0"/>
        <v>160.75</v>
      </c>
      <c r="J27" s="57"/>
      <c r="K27" s="15">
        <v>160</v>
      </c>
      <c r="L27" s="19">
        <v>171</v>
      </c>
      <c r="M27" s="15">
        <v>132</v>
      </c>
      <c r="N27" s="19">
        <v>166</v>
      </c>
      <c r="O27" s="15">
        <v>174</v>
      </c>
      <c r="P27" s="19">
        <v>146</v>
      </c>
      <c r="Q27" s="15">
        <v>168</v>
      </c>
      <c r="R27" s="19">
        <v>183</v>
      </c>
      <c r="S27" s="15">
        <v>184</v>
      </c>
      <c r="T27" s="19">
        <v>165</v>
      </c>
      <c r="U27" s="15">
        <v>159</v>
      </c>
      <c r="V27" s="19">
        <v>121</v>
      </c>
      <c r="W27" s="15"/>
    </row>
    <row r="28" spans="1:23" ht="21" customHeight="1">
      <c r="A28" s="23">
        <v>1417</v>
      </c>
      <c r="B28" s="24"/>
      <c r="C28" s="8" t="s">
        <v>47</v>
      </c>
      <c r="D28" s="4"/>
      <c r="E28" s="49"/>
      <c r="F28" s="35" t="s">
        <v>58</v>
      </c>
      <c r="G28" s="54"/>
      <c r="H28" s="55">
        <v>301</v>
      </c>
      <c r="I28" s="56">
        <f>SUM(K28:V28)/12</f>
        <v>300.4166666666667</v>
      </c>
      <c r="J28" s="57"/>
      <c r="K28" s="15">
        <v>317</v>
      </c>
      <c r="L28" s="19">
        <v>305</v>
      </c>
      <c r="M28" s="15">
        <v>308</v>
      </c>
      <c r="N28" s="19">
        <v>259</v>
      </c>
      <c r="O28" s="15">
        <v>262</v>
      </c>
      <c r="P28" s="19">
        <v>288</v>
      </c>
      <c r="Q28" s="15">
        <v>262</v>
      </c>
      <c r="R28" s="19">
        <v>314</v>
      </c>
      <c r="S28" s="15">
        <v>305</v>
      </c>
      <c r="T28" s="19">
        <v>322</v>
      </c>
      <c r="U28" s="15">
        <v>338</v>
      </c>
      <c r="V28" s="19">
        <v>325</v>
      </c>
      <c r="W28" s="15"/>
    </row>
    <row r="29" spans="1:23" ht="21" customHeight="1">
      <c r="A29" s="23">
        <v>1471</v>
      </c>
      <c r="B29" s="24"/>
      <c r="C29" s="8" t="s">
        <v>35</v>
      </c>
      <c r="D29" s="4"/>
      <c r="E29" s="49" t="s">
        <v>71</v>
      </c>
      <c r="F29" s="35" t="s">
        <v>60</v>
      </c>
      <c r="G29" s="54"/>
      <c r="H29" s="55">
        <v>22</v>
      </c>
      <c r="I29" s="56">
        <f aca="true" t="shared" si="1" ref="I29:I38">SUM(K29:V29)/12</f>
        <v>22.916666666666668</v>
      </c>
      <c r="J29" s="57"/>
      <c r="K29" s="14">
        <v>22</v>
      </c>
      <c r="L29" s="18">
        <v>22</v>
      </c>
      <c r="M29" s="14">
        <v>24</v>
      </c>
      <c r="N29" s="18">
        <v>23</v>
      </c>
      <c r="O29" s="14">
        <v>23</v>
      </c>
      <c r="P29" s="18">
        <v>22</v>
      </c>
      <c r="Q29" s="14">
        <v>21</v>
      </c>
      <c r="R29" s="18">
        <v>22</v>
      </c>
      <c r="S29" s="14">
        <v>24</v>
      </c>
      <c r="T29" s="18">
        <v>24</v>
      </c>
      <c r="U29" s="14">
        <v>24</v>
      </c>
      <c r="V29" s="18">
        <v>24</v>
      </c>
      <c r="W29" s="14"/>
    </row>
    <row r="30" spans="1:23" ht="21" customHeight="1">
      <c r="A30" s="23">
        <v>1502</v>
      </c>
      <c r="B30" s="24"/>
      <c r="C30" s="8" t="s">
        <v>36</v>
      </c>
      <c r="D30" s="4"/>
      <c r="E30" s="49" t="s">
        <v>49</v>
      </c>
      <c r="F30" s="35" t="s">
        <v>58</v>
      </c>
      <c r="G30" s="54"/>
      <c r="H30" s="55">
        <v>437</v>
      </c>
      <c r="I30" s="56">
        <f>SUM(K30:V30)/9</f>
        <v>534.4444444444445</v>
      </c>
      <c r="J30" s="57"/>
      <c r="K30" s="25">
        <v>456</v>
      </c>
      <c r="L30" s="21">
        <v>528</v>
      </c>
      <c r="M30" s="25">
        <v>387</v>
      </c>
      <c r="N30" s="21">
        <v>438</v>
      </c>
      <c r="O30" s="25">
        <v>580</v>
      </c>
      <c r="P30" s="21">
        <v>639</v>
      </c>
      <c r="Q30" s="25">
        <v>750</v>
      </c>
      <c r="R30" s="21" t="s">
        <v>85</v>
      </c>
      <c r="S30" s="25" t="s">
        <v>85</v>
      </c>
      <c r="T30" s="21" t="s">
        <v>85</v>
      </c>
      <c r="U30" s="25">
        <v>507</v>
      </c>
      <c r="V30" s="21">
        <v>525</v>
      </c>
      <c r="W30" s="25"/>
    </row>
    <row r="31" spans="1:23" ht="21" customHeight="1">
      <c r="A31" s="23">
        <v>1621</v>
      </c>
      <c r="B31" s="24"/>
      <c r="C31" s="8" t="s">
        <v>48</v>
      </c>
      <c r="D31" s="4"/>
      <c r="E31" s="49" t="s">
        <v>68</v>
      </c>
      <c r="F31" s="35" t="s">
        <v>61</v>
      </c>
      <c r="G31" s="54"/>
      <c r="H31" s="55">
        <v>255</v>
      </c>
      <c r="I31" s="56">
        <f t="shared" si="1"/>
        <v>252</v>
      </c>
      <c r="J31" s="57"/>
      <c r="K31" s="14">
        <v>267</v>
      </c>
      <c r="L31" s="18">
        <v>260</v>
      </c>
      <c r="M31" s="14">
        <v>244</v>
      </c>
      <c r="N31" s="18">
        <v>260</v>
      </c>
      <c r="O31" s="14">
        <v>249</v>
      </c>
      <c r="P31" s="18">
        <v>242</v>
      </c>
      <c r="Q31" s="14">
        <v>249</v>
      </c>
      <c r="R31" s="18">
        <v>226</v>
      </c>
      <c r="S31" s="14">
        <v>249</v>
      </c>
      <c r="T31" s="18">
        <v>269</v>
      </c>
      <c r="U31" s="14">
        <v>260</v>
      </c>
      <c r="V31" s="18">
        <v>249</v>
      </c>
      <c r="W31" s="14"/>
    </row>
    <row r="32" spans="1:23" ht="21" customHeight="1">
      <c r="A32" s="23">
        <v>1632</v>
      </c>
      <c r="B32" s="24"/>
      <c r="C32" s="8" t="s">
        <v>37</v>
      </c>
      <c r="D32" s="4"/>
      <c r="E32" s="49" t="s">
        <v>69</v>
      </c>
      <c r="F32" s="35" t="s">
        <v>62</v>
      </c>
      <c r="G32" s="54"/>
      <c r="H32" s="55">
        <v>188</v>
      </c>
      <c r="I32" s="56">
        <f t="shared" si="1"/>
        <v>209.75</v>
      </c>
      <c r="J32" s="57"/>
      <c r="K32" s="14">
        <v>185</v>
      </c>
      <c r="L32" s="18">
        <v>219</v>
      </c>
      <c r="M32" s="14">
        <v>192</v>
      </c>
      <c r="N32" s="18">
        <v>219</v>
      </c>
      <c r="O32" s="14">
        <v>212</v>
      </c>
      <c r="P32" s="18">
        <v>219</v>
      </c>
      <c r="Q32" s="14">
        <v>209</v>
      </c>
      <c r="R32" s="18">
        <v>213</v>
      </c>
      <c r="S32" s="14">
        <v>212</v>
      </c>
      <c r="T32" s="18">
        <v>217</v>
      </c>
      <c r="U32" s="14">
        <v>206</v>
      </c>
      <c r="V32" s="18">
        <v>214</v>
      </c>
      <c r="W32" s="14"/>
    </row>
    <row r="33" spans="1:23" ht="21" customHeight="1">
      <c r="A33" s="23">
        <v>1641</v>
      </c>
      <c r="B33" s="24"/>
      <c r="C33" s="8" t="s">
        <v>38</v>
      </c>
      <c r="D33" s="4"/>
      <c r="E33" s="49" t="s">
        <v>40</v>
      </c>
      <c r="F33" s="35" t="s">
        <v>61</v>
      </c>
      <c r="G33" s="54"/>
      <c r="H33" s="55">
        <v>200</v>
      </c>
      <c r="I33" s="56">
        <f t="shared" si="1"/>
        <v>188.41666666666666</v>
      </c>
      <c r="J33" s="57"/>
      <c r="K33" s="14">
        <v>199</v>
      </c>
      <c r="L33" s="18">
        <v>199</v>
      </c>
      <c r="M33" s="14">
        <v>199</v>
      </c>
      <c r="N33" s="18">
        <v>159</v>
      </c>
      <c r="O33" s="14">
        <v>199</v>
      </c>
      <c r="P33" s="18">
        <v>159</v>
      </c>
      <c r="Q33" s="14">
        <v>199</v>
      </c>
      <c r="R33" s="18">
        <v>156</v>
      </c>
      <c r="S33" s="14">
        <v>208</v>
      </c>
      <c r="T33" s="18">
        <v>208</v>
      </c>
      <c r="U33" s="14">
        <v>208</v>
      </c>
      <c r="V33" s="18">
        <v>168</v>
      </c>
      <c r="W33" s="14"/>
    </row>
    <row r="34" spans="1:23" ht="21" customHeight="1">
      <c r="A34" s="23">
        <v>1643</v>
      </c>
      <c r="B34" s="24"/>
      <c r="C34" s="8" t="s">
        <v>39</v>
      </c>
      <c r="D34" s="4"/>
      <c r="E34" s="49" t="s">
        <v>70</v>
      </c>
      <c r="F34" s="35" t="s">
        <v>61</v>
      </c>
      <c r="G34" s="54"/>
      <c r="H34" s="55">
        <v>280</v>
      </c>
      <c r="I34" s="56">
        <f t="shared" si="1"/>
        <v>262.25</v>
      </c>
      <c r="J34" s="57"/>
      <c r="K34" s="14">
        <v>278</v>
      </c>
      <c r="L34" s="18">
        <v>268</v>
      </c>
      <c r="M34" s="14">
        <v>268</v>
      </c>
      <c r="N34" s="18">
        <v>268</v>
      </c>
      <c r="O34" s="14">
        <v>261</v>
      </c>
      <c r="P34" s="18">
        <v>238</v>
      </c>
      <c r="Q34" s="14">
        <v>261</v>
      </c>
      <c r="R34" s="18">
        <v>261</v>
      </c>
      <c r="S34" s="14">
        <v>261</v>
      </c>
      <c r="T34" s="18">
        <v>261</v>
      </c>
      <c r="U34" s="14">
        <v>261</v>
      </c>
      <c r="V34" s="18">
        <v>261</v>
      </c>
      <c r="W34" s="14"/>
    </row>
    <row r="35" spans="1:23" ht="21" customHeight="1">
      <c r="A35" s="23">
        <v>1902</v>
      </c>
      <c r="B35" s="24"/>
      <c r="C35" s="8" t="s">
        <v>41</v>
      </c>
      <c r="D35" s="4"/>
      <c r="E35" s="49" t="s">
        <v>71</v>
      </c>
      <c r="F35" s="35" t="s">
        <v>60</v>
      </c>
      <c r="G35" s="54"/>
      <c r="H35" s="55">
        <v>319</v>
      </c>
      <c r="I35" s="56">
        <f t="shared" si="1"/>
        <v>336.5</v>
      </c>
      <c r="J35" s="57"/>
      <c r="K35" s="25">
        <v>320</v>
      </c>
      <c r="L35" s="21">
        <v>320</v>
      </c>
      <c r="M35" s="25">
        <v>331</v>
      </c>
      <c r="N35" s="21">
        <v>329</v>
      </c>
      <c r="O35" s="25">
        <v>329</v>
      </c>
      <c r="P35" s="21">
        <v>329</v>
      </c>
      <c r="Q35" s="25">
        <v>327</v>
      </c>
      <c r="R35" s="21">
        <v>326</v>
      </c>
      <c r="S35" s="25">
        <v>364</v>
      </c>
      <c r="T35" s="21">
        <v>364</v>
      </c>
      <c r="U35" s="25">
        <v>351</v>
      </c>
      <c r="V35" s="21">
        <v>348</v>
      </c>
      <c r="W35" s="25"/>
    </row>
    <row r="36" spans="1:23" ht="21" customHeight="1">
      <c r="A36" s="23">
        <v>4431</v>
      </c>
      <c r="B36" s="24"/>
      <c r="C36" s="8" t="s">
        <v>42</v>
      </c>
      <c r="D36" s="4"/>
      <c r="E36" s="49" t="s">
        <v>84</v>
      </c>
      <c r="F36" s="35" t="s">
        <v>61</v>
      </c>
      <c r="G36" s="54"/>
      <c r="H36" s="55">
        <v>555</v>
      </c>
      <c r="I36" s="56">
        <f t="shared" si="1"/>
        <v>409.3333333333333</v>
      </c>
      <c r="J36" s="57"/>
      <c r="K36" s="14">
        <v>208</v>
      </c>
      <c r="L36" s="18">
        <v>260</v>
      </c>
      <c r="M36" s="14">
        <v>260</v>
      </c>
      <c r="N36" s="18">
        <v>207</v>
      </c>
      <c r="O36" s="14">
        <v>260</v>
      </c>
      <c r="P36" s="18">
        <v>193</v>
      </c>
      <c r="Q36" s="14">
        <v>260</v>
      </c>
      <c r="R36" s="18">
        <v>234</v>
      </c>
      <c r="S36" s="14">
        <v>800</v>
      </c>
      <c r="T36" s="18">
        <v>737</v>
      </c>
      <c r="U36" s="14">
        <v>781</v>
      </c>
      <c r="V36" s="18">
        <v>712</v>
      </c>
      <c r="W36" s="14"/>
    </row>
    <row r="37" spans="1:23" ht="21" customHeight="1">
      <c r="A37" s="23">
        <v>5202</v>
      </c>
      <c r="B37" s="24"/>
      <c r="C37" s="8" t="s">
        <v>43</v>
      </c>
      <c r="D37" s="4"/>
      <c r="E37" s="49" t="s">
        <v>78</v>
      </c>
      <c r="F37" s="35" t="s">
        <v>64</v>
      </c>
      <c r="G37" s="54"/>
      <c r="H37" s="55">
        <v>2718</v>
      </c>
      <c r="I37" s="56">
        <f t="shared" si="1"/>
        <v>3181.1666666666665</v>
      </c>
      <c r="J37" s="57"/>
      <c r="K37" s="26">
        <v>2856</v>
      </c>
      <c r="L37" s="22">
        <v>3233</v>
      </c>
      <c r="M37" s="26">
        <v>2912</v>
      </c>
      <c r="N37" s="22">
        <v>3233</v>
      </c>
      <c r="O37" s="26">
        <v>3233</v>
      </c>
      <c r="P37" s="22">
        <v>3233</v>
      </c>
      <c r="Q37" s="26">
        <v>3233</v>
      </c>
      <c r="R37" s="22">
        <v>3233</v>
      </c>
      <c r="S37" s="26">
        <v>3297</v>
      </c>
      <c r="T37" s="22">
        <v>3297</v>
      </c>
      <c r="U37" s="26">
        <v>3117</v>
      </c>
      <c r="V37" s="22">
        <v>3297</v>
      </c>
      <c r="W37" s="26"/>
    </row>
    <row r="38" spans="1:23" ht="21" customHeight="1">
      <c r="A38" s="23">
        <v>5711</v>
      </c>
      <c r="B38" s="24"/>
      <c r="C38" s="8" t="s">
        <v>44</v>
      </c>
      <c r="D38" s="4"/>
      <c r="E38" s="49" t="s">
        <v>72</v>
      </c>
      <c r="F38" s="35" t="s">
        <v>64</v>
      </c>
      <c r="G38" s="54"/>
      <c r="H38" s="55">
        <v>184</v>
      </c>
      <c r="I38" s="56">
        <f t="shared" si="1"/>
        <v>193</v>
      </c>
      <c r="J38" s="57"/>
      <c r="K38" s="14">
        <v>193</v>
      </c>
      <c r="L38" s="18">
        <v>193</v>
      </c>
      <c r="M38" s="14">
        <v>193</v>
      </c>
      <c r="N38" s="18">
        <v>193</v>
      </c>
      <c r="O38" s="14">
        <v>193</v>
      </c>
      <c r="P38" s="18">
        <v>193</v>
      </c>
      <c r="Q38" s="14">
        <v>193</v>
      </c>
      <c r="R38" s="18">
        <v>193</v>
      </c>
      <c r="S38" s="14">
        <v>193</v>
      </c>
      <c r="T38" s="18">
        <v>193</v>
      </c>
      <c r="U38" s="14">
        <v>193</v>
      </c>
      <c r="V38" s="18">
        <v>193</v>
      </c>
      <c r="W38" s="14"/>
    </row>
    <row r="39" spans="2:23" ht="7.5" customHeight="1" thickBot="1">
      <c r="B39" s="27"/>
      <c r="C39" s="13"/>
      <c r="D39" s="13"/>
      <c r="E39" s="28"/>
      <c r="F39" s="37"/>
      <c r="G39" s="16"/>
      <c r="H39" s="17"/>
      <c r="I39" s="16"/>
      <c r="J39" s="48"/>
      <c r="K39" s="13"/>
      <c r="L39" s="20"/>
      <c r="M39" s="13"/>
      <c r="N39" s="20"/>
      <c r="O39" s="13"/>
      <c r="P39" s="20"/>
      <c r="Q39" s="13"/>
      <c r="R39" s="20"/>
      <c r="S39" s="13"/>
      <c r="T39" s="20"/>
      <c r="U39" s="13"/>
      <c r="V39" s="20"/>
      <c r="W39" s="4"/>
    </row>
    <row r="40" spans="2:23" ht="17.25" customHeight="1">
      <c r="B40" s="24"/>
      <c r="C40" s="4"/>
      <c r="D40" s="4"/>
      <c r="E40" s="4"/>
      <c r="F40" s="52"/>
      <c r="G40" s="53"/>
      <c r="H40" s="53"/>
      <c r="I40" s="53"/>
      <c r="J40" s="4"/>
      <c r="K40" s="68" t="s">
        <v>82</v>
      </c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4"/>
    </row>
    <row r="41" spans="3:23" ht="21" customHeight="1">
      <c r="C41" s="12"/>
      <c r="D41" s="12"/>
      <c r="E41" s="12"/>
      <c r="F41" s="38"/>
      <c r="G41" s="12"/>
      <c r="H41" s="12"/>
      <c r="I41" s="12"/>
      <c r="J41" s="12"/>
      <c r="K41" s="63" t="s">
        <v>56</v>
      </c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46"/>
    </row>
    <row r="42" spans="3:14" ht="14.25">
      <c r="C42" s="3"/>
      <c r="D42" s="3"/>
      <c r="E42" s="3"/>
      <c r="F42" s="39"/>
      <c r="G42" s="3"/>
      <c r="H42" s="3"/>
      <c r="I42" s="3"/>
      <c r="J42" s="3"/>
      <c r="K42" s="3"/>
      <c r="L42" s="3"/>
      <c r="M42" s="3"/>
      <c r="N42" s="3"/>
    </row>
    <row r="43" spans="3:14" ht="14.25">
      <c r="C43" s="3"/>
      <c r="D43" s="3"/>
      <c r="E43" s="3"/>
      <c r="F43" s="39"/>
      <c r="G43" s="3"/>
      <c r="H43" s="3"/>
      <c r="K43" s="3"/>
      <c r="L43" s="3"/>
      <c r="M43" s="3"/>
      <c r="N43" s="3"/>
    </row>
    <row r="44" spans="3:14" ht="14.25">
      <c r="C44" s="3"/>
      <c r="D44" s="3"/>
      <c r="E44" s="3"/>
      <c r="F44" s="39"/>
      <c r="G44" s="3"/>
      <c r="H44" s="3"/>
      <c r="I44" s="3"/>
      <c r="J44" s="3"/>
      <c r="K44" s="3"/>
      <c r="L44" s="3"/>
      <c r="M44" s="3"/>
      <c r="N44" s="3"/>
    </row>
    <row r="45" spans="3:14" ht="14.25">
      <c r="C45" s="3"/>
      <c r="D45" s="3"/>
      <c r="E45" s="3"/>
      <c r="F45" s="39"/>
      <c r="G45" s="3"/>
      <c r="H45" s="3"/>
      <c r="I45" s="3"/>
      <c r="J45" s="3"/>
      <c r="K45" s="3"/>
      <c r="L45" s="3"/>
      <c r="M45" s="3"/>
      <c r="N45" s="3"/>
    </row>
    <row r="46" spans="3:14" ht="14.25">
      <c r="C46" s="3"/>
      <c r="D46" s="3"/>
      <c r="E46" s="3"/>
      <c r="F46" s="39"/>
      <c r="G46" s="3"/>
      <c r="H46" s="3"/>
      <c r="I46" s="3"/>
      <c r="J46" s="3"/>
      <c r="K46" s="3"/>
      <c r="L46" s="3"/>
      <c r="M46" s="3"/>
      <c r="N46" s="3"/>
    </row>
    <row r="47" spans="3:14" ht="14.25">
      <c r="C47" s="3"/>
      <c r="D47" s="3"/>
      <c r="E47" s="3"/>
      <c r="F47" s="39"/>
      <c r="G47" s="3"/>
      <c r="H47" s="3"/>
      <c r="I47" s="3"/>
      <c r="J47" s="3"/>
      <c r="K47" s="3"/>
      <c r="L47" s="3"/>
      <c r="M47" s="3"/>
      <c r="N47" s="3"/>
    </row>
    <row r="48" spans="3:14" ht="14.25">
      <c r="C48" s="3"/>
      <c r="D48" s="3"/>
      <c r="E48" s="3"/>
      <c r="F48" s="39"/>
      <c r="G48" s="3"/>
      <c r="H48" s="3"/>
      <c r="I48" s="3"/>
      <c r="J48" s="3"/>
      <c r="K48" s="3"/>
      <c r="L48" s="3"/>
      <c r="M48" s="3"/>
      <c r="N48" s="3"/>
    </row>
    <row r="49" spans="3:14" ht="14.25">
      <c r="C49" s="3"/>
      <c r="D49" s="3"/>
      <c r="E49" s="3"/>
      <c r="F49" s="39"/>
      <c r="G49" s="3"/>
      <c r="H49" s="3"/>
      <c r="I49" s="3"/>
      <c r="J49" s="3"/>
      <c r="K49" s="3"/>
      <c r="L49" s="3"/>
      <c r="M49" s="3"/>
      <c r="N49" s="3"/>
    </row>
    <row r="50" spans="3:14" ht="14.25">
      <c r="C50" s="3"/>
      <c r="D50" s="3"/>
      <c r="E50" s="3"/>
      <c r="F50" s="39"/>
      <c r="G50" s="3"/>
      <c r="H50" s="3"/>
      <c r="I50" s="3"/>
      <c r="J50" s="3"/>
      <c r="K50" s="3"/>
      <c r="L50" s="3"/>
      <c r="M50" s="3"/>
      <c r="N50" s="3"/>
    </row>
    <row r="51" spans="3:14" ht="14.25">
      <c r="C51" s="3"/>
      <c r="D51" s="3"/>
      <c r="E51" s="3"/>
      <c r="F51" s="39"/>
      <c r="G51" s="3"/>
      <c r="H51" s="3"/>
      <c r="I51" s="3"/>
      <c r="J51" s="3"/>
      <c r="K51" s="3"/>
      <c r="L51" s="3"/>
      <c r="M51" s="3"/>
      <c r="N51" s="3"/>
    </row>
    <row r="52" spans="3:14" ht="14.25">
      <c r="C52" s="3"/>
      <c r="D52" s="3"/>
      <c r="E52" s="3"/>
      <c r="F52" s="39"/>
      <c r="G52" s="3"/>
      <c r="H52" s="3"/>
      <c r="I52" s="3"/>
      <c r="J52" s="3"/>
      <c r="K52" s="3"/>
      <c r="L52" s="3"/>
      <c r="M52" s="3"/>
      <c r="N52" s="3"/>
    </row>
    <row r="53" spans="3:14" ht="14.25">
      <c r="C53" s="3"/>
      <c r="D53" s="3"/>
      <c r="E53" s="3"/>
      <c r="F53" s="39"/>
      <c r="G53" s="3"/>
      <c r="H53" s="3"/>
      <c r="I53" s="3"/>
      <c r="J53" s="3"/>
      <c r="K53" s="3"/>
      <c r="L53" s="3"/>
      <c r="M53" s="3"/>
      <c r="N53" s="3"/>
    </row>
    <row r="54" spans="3:14" ht="14.25">
      <c r="C54" s="3"/>
      <c r="D54" s="3"/>
      <c r="E54" s="3"/>
      <c r="F54" s="39"/>
      <c r="G54" s="3"/>
      <c r="H54" s="3"/>
      <c r="I54" s="3"/>
      <c r="J54" s="3"/>
      <c r="K54" s="3"/>
      <c r="L54" s="3"/>
      <c r="M54" s="3"/>
      <c r="N54" s="3"/>
    </row>
    <row r="55" spans="3:14" ht="14.25">
      <c r="C55" s="3"/>
      <c r="D55" s="3"/>
      <c r="E55" s="3"/>
      <c r="F55" s="39"/>
      <c r="G55" s="3"/>
      <c r="H55" s="3"/>
      <c r="I55" s="3"/>
      <c r="J55" s="3"/>
      <c r="K55" s="3"/>
      <c r="L55" s="3"/>
      <c r="M55" s="3"/>
      <c r="N55" s="3"/>
    </row>
    <row r="56" spans="3:14" ht="14.25">
      <c r="C56" s="3"/>
      <c r="D56" s="3"/>
      <c r="E56" s="3"/>
      <c r="F56" s="39"/>
      <c r="G56" s="3"/>
      <c r="H56" s="3"/>
      <c r="I56" s="3"/>
      <c r="J56" s="3"/>
      <c r="K56" s="3"/>
      <c r="L56" s="3"/>
      <c r="M56" s="3"/>
      <c r="N56" s="3"/>
    </row>
    <row r="57" spans="3:14" ht="14.25">
      <c r="C57" s="3"/>
      <c r="D57" s="3"/>
      <c r="E57" s="3"/>
      <c r="F57" s="39"/>
      <c r="G57" s="3"/>
      <c r="H57" s="3"/>
      <c r="I57" s="3"/>
      <c r="J57" s="3"/>
      <c r="K57" s="3"/>
      <c r="L57" s="3"/>
      <c r="M57" s="3"/>
      <c r="N57" s="3"/>
    </row>
    <row r="58" spans="3:14" ht="14.25">
      <c r="C58" s="3"/>
      <c r="D58" s="3"/>
      <c r="E58" s="3"/>
      <c r="F58" s="39"/>
      <c r="G58" s="3"/>
      <c r="H58" s="3"/>
      <c r="I58" s="3"/>
      <c r="J58" s="3"/>
      <c r="K58" s="3"/>
      <c r="L58" s="3"/>
      <c r="M58" s="3"/>
      <c r="N58" s="3"/>
    </row>
    <row r="59" spans="3:14" ht="14.25">
      <c r="C59" s="3"/>
      <c r="D59" s="3"/>
      <c r="E59" s="3"/>
      <c r="F59" s="39"/>
      <c r="G59" s="3"/>
      <c r="H59" s="3"/>
      <c r="I59" s="3"/>
      <c r="J59" s="3"/>
      <c r="K59" s="3"/>
      <c r="L59" s="3"/>
      <c r="M59" s="3"/>
      <c r="N59" s="3"/>
    </row>
    <row r="60" spans="3:14" ht="14.25">
      <c r="C60" s="3"/>
      <c r="D60" s="3"/>
      <c r="E60" s="3"/>
      <c r="F60" s="39"/>
      <c r="K60" s="3"/>
      <c r="L60" s="3"/>
      <c r="M60" s="3"/>
      <c r="N60" s="3"/>
    </row>
    <row r="61" spans="3:14" ht="14.25">
      <c r="C61" s="3"/>
      <c r="D61" s="3"/>
      <c r="E61" s="3"/>
      <c r="F61" s="39"/>
      <c r="G61" s="3"/>
      <c r="H61" s="3"/>
      <c r="I61" s="3"/>
      <c r="J61" s="3"/>
      <c r="N61" s="3"/>
    </row>
    <row r="62" spans="3:14" ht="14.25">
      <c r="C62" s="3"/>
      <c r="D62" s="3"/>
      <c r="E62" s="3"/>
      <c r="F62" s="39"/>
      <c r="G62" s="3"/>
      <c r="H62" s="3"/>
      <c r="I62" s="3"/>
      <c r="J62" s="3"/>
      <c r="K62" s="3"/>
      <c r="L62" s="3"/>
      <c r="M62" s="3"/>
      <c r="N62" s="3"/>
    </row>
    <row r="63" spans="3:14" ht="14.25">
      <c r="C63" s="3"/>
      <c r="D63" s="3"/>
      <c r="E63" s="3"/>
      <c r="F63" s="39"/>
      <c r="G63" s="3"/>
      <c r="H63" s="3"/>
      <c r="I63" s="3"/>
      <c r="J63" s="3"/>
      <c r="K63" s="3"/>
      <c r="L63" s="3"/>
      <c r="M63" s="3"/>
      <c r="N63" s="3"/>
    </row>
    <row r="64" spans="3:14" ht="14.25">
      <c r="C64" s="3"/>
      <c r="D64" s="3"/>
      <c r="E64" s="3"/>
      <c r="F64" s="39"/>
      <c r="G64" s="3"/>
      <c r="H64" s="3"/>
      <c r="I64" s="3"/>
      <c r="J64" s="3"/>
      <c r="K64" s="3"/>
      <c r="L64" s="3"/>
      <c r="M64" s="3"/>
      <c r="N64" s="3"/>
    </row>
    <row r="65" spans="3:14" ht="14.25">
      <c r="C65" s="3"/>
      <c r="D65" s="3"/>
      <c r="E65" s="3"/>
      <c r="F65" s="39"/>
      <c r="G65" s="3"/>
      <c r="H65" s="3"/>
      <c r="I65" s="3"/>
      <c r="J65" s="3"/>
      <c r="K65" s="3"/>
      <c r="L65" s="3"/>
      <c r="M65" s="3"/>
      <c r="N65" s="3"/>
    </row>
    <row r="66" spans="3:14" ht="14.25">
      <c r="C66" s="3"/>
      <c r="D66" s="3"/>
      <c r="E66" s="3"/>
      <c r="F66" s="39"/>
      <c r="G66" s="3"/>
      <c r="H66" s="3"/>
      <c r="I66" s="3"/>
      <c r="J66" s="3"/>
      <c r="K66" s="3"/>
      <c r="L66" s="3"/>
      <c r="M66" s="3"/>
      <c r="N66" s="3"/>
    </row>
    <row r="67" spans="3:14" ht="14.25">
      <c r="C67" s="3"/>
      <c r="D67" s="3"/>
      <c r="E67" s="3"/>
      <c r="F67" s="39"/>
      <c r="G67" s="3"/>
      <c r="H67" s="3"/>
      <c r="I67" s="3"/>
      <c r="J67" s="3"/>
      <c r="K67" s="3"/>
      <c r="L67" s="3"/>
      <c r="M67" s="3"/>
      <c r="N67" s="3"/>
    </row>
    <row r="68" spans="3:14" ht="14.25">
      <c r="C68" s="3"/>
      <c r="D68" s="3"/>
      <c r="E68" s="3"/>
      <c r="F68" s="39"/>
      <c r="G68" s="3"/>
      <c r="H68" s="3"/>
      <c r="I68" s="3"/>
      <c r="J68" s="3"/>
      <c r="K68" s="3"/>
      <c r="L68" s="3"/>
      <c r="M68" s="3"/>
      <c r="N68" s="3"/>
    </row>
    <row r="69" spans="3:14" ht="14.25">
      <c r="C69" s="3"/>
      <c r="D69" s="3"/>
      <c r="E69" s="3"/>
      <c r="F69" s="39"/>
      <c r="G69" s="3"/>
      <c r="H69" s="3"/>
      <c r="I69" s="3"/>
      <c r="J69" s="3"/>
      <c r="K69" s="3"/>
      <c r="L69" s="3"/>
      <c r="M69" s="3"/>
      <c r="N69" s="3"/>
    </row>
    <row r="70" spans="3:14" ht="14.25">
      <c r="C70" s="3"/>
      <c r="D70" s="3"/>
      <c r="E70" s="3"/>
      <c r="F70" s="39"/>
      <c r="G70" s="3"/>
      <c r="H70" s="3"/>
      <c r="I70" s="3"/>
      <c r="J70" s="3"/>
      <c r="K70" s="3"/>
      <c r="L70" s="3"/>
      <c r="M70" s="3"/>
      <c r="N70" s="3"/>
    </row>
    <row r="71" spans="3:14" ht="14.25">
      <c r="C71" s="3"/>
      <c r="D71" s="3"/>
      <c r="E71" s="3"/>
      <c r="F71" s="39"/>
      <c r="G71" s="3"/>
      <c r="H71" s="3"/>
      <c r="I71" s="3"/>
      <c r="J71" s="3"/>
      <c r="K71" s="3"/>
      <c r="L71" s="3"/>
      <c r="M71" s="3"/>
      <c r="N71" s="3"/>
    </row>
    <row r="72" spans="3:14" ht="14.25">
      <c r="C72" s="3"/>
      <c r="D72" s="3"/>
      <c r="E72" s="3"/>
      <c r="F72" s="39"/>
      <c r="G72" s="3"/>
      <c r="H72" s="3"/>
      <c r="I72" s="3"/>
      <c r="J72" s="3"/>
      <c r="K72" s="3"/>
      <c r="L72" s="3"/>
      <c r="M72" s="3"/>
      <c r="N72" s="3"/>
    </row>
    <row r="73" spans="11:14" ht="14.25">
      <c r="K73" s="3"/>
      <c r="L73" s="3"/>
      <c r="M73" s="3"/>
      <c r="N73" s="3"/>
    </row>
  </sheetData>
  <sheetProtection/>
  <mergeCells count="55">
    <mergeCell ref="B1:J1"/>
    <mergeCell ref="B4:D6"/>
    <mergeCell ref="E4:E6"/>
    <mergeCell ref="F4:F6"/>
    <mergeCell ref="I14:J14"/>
    <mergeCell ref="I15:J15"/>
    <mergeCell ref="G5:H6"/>
    <mergeCell ref="I13:J13"/>
    <mergeCell ref="I7:J7"/>
    <mergeCell ref="I8:J8"/>
    <mergeCell ref="I16:J16"/>
    <mergeCell ref="I21:J21"/>
    <mergeCell ref="K41:V41"/>
    <mergeCell ref="M4:T4"/>
    <mergeCell ref="I5:J6"/>
    <mergeCell ref="K40:V40"/>
    <mergeCell ref="R5:R6"/>
    <mergeCell ref="U5:U6"/>
    <mergeCell ref="S5:S6"/>
    <mergeCell ref="G4:J4"/>
    <mergeCell ref="U3:V3"/>
    <mergeCell ref="K5:K6"/>
    <mergeCell ref="L5:L6"/>
    <mergeCell ref="M5:M6"/>
    <mergeCell ref="N5:N6"/>
    <mergeCell ref="O5:O6"/>
    <mergeCell ref="P5:P6"/>
    <mergeCell ref="V5:V6"/>
    <mergeCell ref="T5:T6"/>
    <mergeCell ref="Q5:Q6"/>
    <mergeCell ref="I9:J9"/>
    <mergeCell ref="I10:J10"/>
    <mergeCell ref="I11:J11"/>
    <mergeCell ref="I12:J12"/>
    <mergeCell ref="I23:J23"/>
    <mergeCell ref="I24:J24"/>
    <mergeCell ref="I17:J17"/>
    <mergeCell ref="I18:J18"/>
    <mergeCell ref="I19:J19"/>
    <mergeCell ref="I20:J20"/>
    <mergeCell ref="I22:J22"/>
    <mergeCell ref="I29:J29"/>
    <mergeCell ref="I30:J30"/>
    <mergeCell ref="I31:J31"/>
    <mergeCell ref="I32:J32"/>
    <mergeCell ref="I25:J25"/>
    <mergeCell ref="I26:J26"/>
    <mergeCell ref="I27:J27"/>
    <mergeCell ref="I28:J28"/>
    <mergeCell ref="I33:J33"/>
    <mergeCell ref="I34:J34"/>
    <mergeCell ref="I35:J35"/>
    <mergeCell ref="I36:J36"/>
    <mergeCell ref="I37:J37"/>
    <mergeCell ref="I38:J38"/>
  </mergeCells>
  <printOptions/>
  <pageMargins left="0.7874015748031497" right="0.7874015748031497" top="0.5905511811023623" bottom="0.7874015748031497" header="0.1968503937007874" footer="0.3937007874015748"/>
  <pageSetup horizontalDpi="600" verticalDpi="600" orientation="portrait" paperSize="9" r:id="rId1"/>
  <headerFooter differentFirst="1" alignWithMargins="0">
    <oddFooter>&amp;C&amp;"ＭＳ 明朝,標準"- 53 -</oddFooter>
    <firstFooter>&amp;C&amp;"ＭＳ 明朝,標準"- 52 -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s003049 村上正</dc:creator>
  <cp:keywords/>
  <dc:description/>
  <cp:lastModifiedBy>Administrator</cp:lastModifiedBy>
  <cp:lastPrinted>2016-02-02T02:41:17Z</cp:lastPrinted>
  <dcterms:created xsi:type="dcterms:W3CDTF">2001-02-19T06:57:53Z</dcterms:created>
  <dcterms:modified xsi:type="dcterms:W3CDTF">2016-06-11T02:03:47Z</dcterms:modified>
  <cp:category/>
  <cp:version/>
  <cp:contentType/>
  <cp:contentStatus/>
</cp:coreProperties>
</file>