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15 治安及び災害\"/>
    </mc:Choice>
  </mc:AlternateContent>
  <bookViews>
    <workbookView xWindow="-1275" yWindow="75" windowWidth="12120" windowHeight="9120"/>
  </bookViews>
  <sheets>
    <sheet name="97" sheetId="4" r:id="rId1"/>
    <sheet name="98" sheetId="5" r:id="rId2"/>
    <sheet name="99" sheetId="6" r:id="rId3"/>
    <sheet name="100" sheetId="7" r:id="rId4"/>
    <sheet name="101" sheetId="8" r:id="rId5"/>
    <sheet name="102" sheetId="9" r:id="rId6"/>
    <sheet name="103" sheetId="10" r:id="rId7"/>
    <sheet name="104" sheetId="11" r:id="rId8"/>
    <sheet name="105" sheetId="12" r:id="rId9"/>
  </sheets>
  <definedNames>
    <definedName name="o" localSheetId="6">'103'!$A$16</definedName>
    <definedName name="o">#REF!</definedName>
    <definedName name="_xlnm.Print_Area" localSheetId="3">'100'!$A$1:$AZ$35</definedName>
    <definedName name="_xlnm.Print_Area" localSheetId="4">'101'!$A$1:$P$45</definedName>
    <definedName name="_xlnm.Print_Area" localSheetId="6">'103'!$A$1:$I$35</definedName>
    <definedName name="_xlnm.Print_Area" localSheetId="7">'104'!$A$1:$P$41</definedName>
    <definedName name="_xlnm.Print_Area" localSheetId="8">'105'!$A$1:$AC$47</definedName>
    <definedName name="_xlnm.Print_Area" localSheetId="0">'97'!$A$1:$AD$58</definedName>
    <definedName name="_xlnm.Print_Area" localSheetId="1">'98'!$A$1:$K$30</definedName>
    <definedName name="_xlnm.Print_Area" localSheetId="2">'99'!$A$1:$R$45</definedName>
  </definedNames>
  <calcPr calcId="162913" calcMode="manual"/>
  <fileRecoveryPr repairLoad="1"/>
</workbook>
</file>

<file path=xl/calcChain.xml><?xml version="1.0" encoding="utf-8"?>
<calcChain xmlns="http://schemas.openxmlformats.org/spreadsheetml/2006/main">
  <c r="V10" i="7" l="1"/>
  <c r="D10" i="7" l="1"/>
  <c r="F10" i="7"/>
  <c r="H10" i="7"/>
  <c r="J10" i="7"/>
  <c r="L10" i="7"/>
  <c r="N10" i="7"/>
  <c r="Q10" i="7"/>
  <c r="T10" i="7"/>
  <c r="Y10" i="7"/>
  <c r="AA10" i="7"/>
  <c r="AC10" i="7"/>
  <c r="AE10" i="7"/>
  <c r="AG10" i="7"/>
  <c r="AI10" i="7"/>
  <c r="AK10" i="7"/>
  <c r="AM10" i="7"/>
  <c r="AO10" i="7"/>
  <c r="AQ10" i="7"/>
  <c r="AS10" i="7"/>
  <c r="AU10" i="7"/>
  <c r="AW10" i="7"/>
  <c r="AY10" i="7"/>
  <c r="F25" i="8" l="1"/>
  <c r="F24" i="8"/>
  <c r="F22" i="8"/>
  <c r="G21" i="8"/>
  <c r="L20" i="8"/>
  <c r="G20" i="8"/>
  <c r="F20" i="8" s="1"/>
  <c r="L19" i="8"/>
  <c r="G19" i="8"/>
  <c r="F19" i="8" s="1"/>
  <c r="L18" i="8"/>
  <c r="G18" i="8"/>
  <c r="F18" i="8" s="1"/>
  <c r="L17" i="8"/>
  <c r="G17" i="8"/>
  <c r="F17" i="8"/>
  <c r="P16" i="8"/>
  <c r="N16" i="8"/>
  <c r="M16" i="8"/>
  <c r="L16" i="8"/>
  <c r="J16" i="8"/>
  <c r="I16" i="8"/>
  <c r="H16" i="8"/>
  <c r="G16" i="8"/>
  <c r="F16" i="8" s="1"/>
  <c r="J29" i="12" l="1"/>
  <c r="AB29" i="12"/>
  <c r="J28" i="12"/>
  <c r="AB28" i="12"/>
  <c r="J27" i="12"/>
  <c r="AB27" i="12"/>
  <c r="J26" i="12"/>
  <c r="AB26" i="12"/>
  <c r="J25" i="12"/>
  <c r="AB25" i="12"/>
  <c r="J24" i="12"/>
  <c r="AB24" i="12"/>
  <c r="J23" i="12"/>
  <c r="AB23" i="12"/>
  <c r="J22" i="12"/>
  <c r="AB22" i="12"/>
  <c r="J21" i="12"/>
  <c r="AB21" i="12"/>
  <c r="J20" i="12"/>
  <c r="AB20" i="12"/>
  <c r="J19" i="12"/>
  <c r="AB19" i="12"/>
  <c r="J18" i="12"/>
  <c r="AB18" i="12"/>
  <c r="J17" i="12"/>
  <c r="AB17" i="12"/>
  <c r="J16" i="12"/>
  <c r="AB16" i="12"/>
  <c r="J15" i="12"/>
  <c r="AB15" i="12"/>
  <c r="J14" i="12"/>
  <c r="AB14" i="12"/>
  <c r="J13" i="12"/>
  <c r="AB13" i="12"/>
  <c r="X12" i="12"/>
  <c r="V12" i="12"/>
  <c r="T12" i="12"/>
  <c r="R12" i="12"/>
  <c r="P12" i="12"/>
  <c r="N12" i="12"/>
  <c r="L12" i="12"/>
  <c r="J12" i="12"/>
  <c r="AB12" i="12"/>
  <c r="J9" i="12"/>
  <c r="H9" i="12"/>
  <c r="AA45" i="12"/>
  <c r="W45" i="12"/>
  <c r="T45" i="12"/>
  <c r="O45" i="12"/>
  <c r="L45" i="12"/>
  <c r="H45" i="12"/>
</calcChain>
</file>

<file path=xl/sharedStrings.xml><?xml version="1.0" encoding="utf-8"?>
<sst xmlns="http://schemas.openxmlformats.org/spreadsheetml/2006/main" count="1281" uniqueCount="483">
  <si>
    <t>１５－１．刑法犯罪発生件数</t>
    <phoneticPr fontId="1"/>
  </si>
  <si>
    <t>(単位：件）</t>
    <phoneticPr fontId="4"/>
  </si>
  <si>
    <t>資料：伊丹警察署</t>
    <phoneticPr fontId="4"/>
  </si>
  <si>
    <t>１５－２．刑法犯罪検挙件数</t>
    <phoneticPr fontId="1"/>
  </si>
  <si>
    <t xml:space="preserve"> (単位：件）</t>
    <phoneticPr fontId="4"/>
  </si>
  <si>
    <t>１５－３．交通事故件数</t>
    <phoneticPr fontId="1"/>
  </si>
  <si>
    <t xml:space="preserve"> </t>
    <phoneticPr fontId="1"/>
  </si>
  <si>
    <t>資料：伊丹警察署</t>
    <phoneticPr fontId="1"/>
  </si>
  <si>
    <t xml:space="preserve"> 資料：伊丹警察署</t>
    <phoneticPr fontId="4"/>
  </si>
  <si>
    <t>令和</t>
    <rPh sb="0" eb="2">
      <t>レイワ</t>
    </rPh>
    <phoneticPr fontId="4"/>
  </si>
  <si>
    <t>－</t>
  </si>
  <si>
    <t>１５－５．違反別交通事故発生件数</t>
    <phoneticPr fontId="4"/>
  </si>
  <si>
    <t>１５－４．類型別道路別交通事故発生件数</t>
    <phoneticPr fontId="4"/>
  </si>
  <si>
    <t>年次</t>
    <rPh sb="0" eb="2">
      <t>ネンジ</t>
    </rPh>
    <phoneticPr fontId="9"/>
  </si>
  <si>
    <t>安 全 運 転</t>
    <phoneticPr fontId="1"/>
  </si>
  <si>
    <t>年　次</t>
    <phoneticPr fontId="1"/>
  </si>
  <si>
    <t>総数</t>
  </si>
  <si>
    <t>殺人</t>
  </si>
  <si>
    <t>強盗</t>
  </si>
  <si>
    <t>放火</t>
  </si>
  <si>
    <t>傷害</t>
  </si>
  <si>
    <t>恐かつ</t>
  </si>
  <si>
    <t>窃盗</t>
  </si>
  <si>
    <t>詐欺</t>
  </si>
  <si>
    <t>横領</t>
  </si>
  <si>
    <t>その他</t>
  </si>
  <si>
    <t>年</t>
    <rPh sb="0" eb="1">
      <t>ネン</t>
    </rPh>
    <phoneticPr fontId="4"/>
  </si>
  <si>
    <t>区　　分</t>
    <phoneticPr fontId="1"/>
  </si>
  <si>
    <t>令和2年</t>
    <rPh sb="0" eb="2">
      <t>レイワ</t>
    </rPh>
    <rPh sb="3" eb="4">
      <t>ネン</t>
    </rPh>
    <phoneticPr fontId="9"/>
  </si>
  <si>
    <t>令和3年</t>
    <rPh sb="0" eb="2">
      <t>レイワ</t>
    </rPh>
    <rPh sb="3" eb="4">
      <t>ネン</t>
    </rPh>
    <phoneticPr fontId="9"/>
  </si>
  <si>
    <t>令和4年</t>
    <rPh sb="0" eb="2">
      <t>レイワ</t>
    </rPh>
    <rPh sb="3" eb="4">
      <t>ネン</t>
    </rPh>
    <phoneticPr fontId="9"/>
  </si>
  <si>
    <t>発生件数</t>
    <phoneticPr fontId="1"/>
  </si>
  <si>
    <t>死    　者</t>
    <phoneticPr fontId="1"/>
  </si>
  <si>
    <t>傷    　者</t>
    <phoneticPr fontId="1"/>
  </si>
  <si>
    <t>類　　　　型</t>
    <rPh sb="0" eb="6">
      <t>ルイケイ</t>
    </rPh>
    <phoneticPr fontId="4"/>
  </si>
  <si>
    <t>道　　　路</t>
    <rPh sb="0" eb="5">
      <t>ドウロ</t>
    </rPh>
    <phoneticPr fontId="4"/>
  </si>
  <si>
    <t>人対車両</t>
    <rPh sb="0" eb="1">
      <t>ヒト</t>
    </rPh>
    <rPh sb="1" eb="2">
      <t>タイ</t>
    </rPh>
    <phoneticPr fontId="4"/>
  </si>
  <si>
    <t>自転車
対車両</t>
    <rPh sb="0" eb="2">
      <t>ジテン</t>
    </rPh>
    <rPh sb="2" eb="3">
      <t>シャ</t>
    </rPh>
    <phoneticPr fontId="4"/>
  </si>
  <si>
    <t>車両相互</t>
    <rPh sb="0" eb="2">
      <t>シャリョウ</t>
    </rPh>
    <phoneticPr fontId="4"/>
  </si>
  <si>
    <t>車両</t>
    <rPh sb="0" eb="2">
      <t>シャリョウ</t>
    </rPh>
    <phoneticPr fontId="4"/>
  </si>
  <si>
    <t>踏切</t>
    <rPh sb="0" eb="2">
      <t>フミキリ</t>
    </rPh>
    <phoneticPr fontId="4"/>
  </si>
  <si>
    <t>国道</t>
    <rPh sb="0" eb="2">
      <t>コクドウ</t>
    </rPh>
    <phoneticPr fontId="4"/>
  </si>
  <si>
    <t>県道</t>
    <rPh sb="0" eb="2">
      <t>ケンドウ</t>
    </rPh>
    <phoneticPr fontId="4"/>
  </si>
  <si>
    <t>市道</t>
    <rPh sb="0" eb="2">
      <t>シドウ</t>
    </rPh>
    <phoneticPr fontId="4"/>
  </si>
  <si>
    <t>その他</t>
    <rPh sb="0" eb="3">
      <t>ソノタ</t>
    </rPh>
    <phoneticPr fontId="4"/>
  </si>
  <si>
    <t>違    反    別</t>
  </si>
  <si>
    <t>車　両　違　反</t>
    <phoneticPr fontId="1"/>
  </si>
  <si>
    <t>信  号  無  視</t>
    <phoneticPr fontId="1"/>
  </si>
  <si>
    <t>交差点安全進行義務違反</t>
    <rPh sb="0" eb="3">
      <t>コウサテン</t>
    </rPh>
    <rPh sb="3" eb="5">
      <t>アンゼン</t>
    </rPh>
    <rPh sb="5" eb="7">
      <t>シンコウ</t>
    </rPh>
    <rPh sb="7" eb="9">
      <t>ギム</t>
    </rPh>
    <phoneticPr fontId="1"/>
  </si>
  <si>
    <t>通　行
区分等</t>
    <phoneticPr fontId="1"/>
  </si>
  <si>
    <t>右側通行</t>
    <phoneticPr fontId="1"/>
  </si>
  <si>
    <t>指定場所一時不停止</t>
    <phoneticPr fontId="1"/>
  </si>
  <si>
    <t>そ の 他</t>
    <phoneticPr fontId="1"/>
  </si>
  <si>
    <t>酒酔い運転等</t>
    <phoneticPr fontId="4"/>
  </si>
  <si>
    <t>最  高  速  度</t>
    <phoneticPr fontId="1"/>
  </si>
  <si>
    <t>過 労 等 運 転</t>
    <phoneticPr fontId="4"/>
  </si>
  <si>
    <t>横断等禁止違反</t>
    <phoneticPr fontId="1"/>
  </si>
  <si>
    <t>車間距離不保持</t>
    <phoneticPr fontId="1"/>
  </si>
  <si>
    <t>その他・不  明</t>
    <phoneticPr fontId="4"/>
  </si>
  <si>
    <t>進路変更禁止</t>
    <rPh sb="0" eb="2">
      <t>シンロ</t>
    </rPh>
    <rPh sb="2" eb="4">
      <t>ヘンコウ</t>
    </rPh>
    <rPh sb="4" eb="6">
      <t>キンシ</t>
    </rPh>
    <phoneticPr fontId="1"/>
  </si>
  <si>
    <t>小       　計</t>
  </si>
  <si>
    <t>追  越  違  反</t>
    <phoneticPr fontId="1"/>
  </si>
  <si>
    <t>歩行者違反</t>
    <phoneticPr fontId="1"/>
  </si>
  <si>
    <t>信  号  無  視</t>
    <phoneticPr fontId="4"/>
  </si>
  <si>
    <t>右 左 折 違 反</t>
    <rPh sb="0" eb="1">
      <t>ミギ</t>
    </rPh>
    <phoneticPr fontId="1"/>
  </si>
  <si>
    <t>車両の直前直後の横断</t>
    <phoneticPr fontId="4"/>
  </si>
  <si>
    <t>優先通行違反</t>
    <phoneticPr fontId="1"/>
  </si>
  <si>
    <t>飛  び  出  し</t>
    <phoneticPr fontId="4"/>
  </si>
  <si>
    <t>歩行者
妨　害</t>
    <phoneticPr fontId="1"/>
  </si>
  <si>
    <t>横断歩道</t>
    <phoneticPr fontId="1"/>
  </si>
  <si>
    <t>徐行</t>
    <phoneticPr fontId="4"/>
  </si>
  <si>
    <t>交　差　点</t>
    <phoneticPr fontId="1"/>
  </si>
  <si>
    <t>合   　       計</t>
  </si>
  <si>
    <t>交差点以外</t>
    <phoneticPr fontId="1"/>
  </si>
  <si>
    <t>令和5年</t>
    <rPh sb="0" eb="2">
      <t>レイワ</t>
    </rPh>
    <rPh sb="3" eb="4">
      <t>ネン</t>
    </rPh>
    <phoneticPr fontId="9"/>
  </si>
  <si>
    <t>－</t>
    <phoneticPr fontId="9"/>
  </si>
  <si>
    <t>不同意性交等</t>
    <rPh sb="0" eb="3">
      <t>フドウイ</t>
    </rPh>
    <rPh sb="3" eb="5">
      <t>セイコウ</t>
    </rPh>
    <rPh sb="5" eb="6">
      <t>トウ</t>
    </rPh>
    <phoneticPr fontId="9"/>
  </si>
  <si>
    <t>１５－６．鉄道駅周辺放置自転車（原付等含む）推移</t>
    <rPh sb="5" eb="7">
      <t>テツドウ</t>
    </rPh>
    <rPh sb="7" eb="8">
      <t>エキ</t>
    </rPh>
    <rPh sb="8" eb="10">
      <t>シュウヘン</t>
    </rPh>
    <rPh sb="10" eb="12">
      <t>ホウチ</t>
    </rPh>
    <rPh sb="12" eb="15">
      <t>ジテンシャ</t>
    </rPh>
    <rPh sb="16" eb="19">
      <t>ゲンツキトウ</t>
    </rPh>
    <rPh sb="19" eb="20">
      <t>フク</t>
    </rPh>
    <rPh sb="22" eb="24">
      <t>スイイ</t>
    </rPh>
    <phoneticPr fontId="1"/>
  </si>
  <si>
    <t xml:space="preserve"> </t>
    <phoneticPr fontId="4"/>
  </si>
  <si>
    <t>（単位：台）</t>
    <rPh sb="1" eb="3">
      <t>タンイ</t>
    </rPh>
    <rPh sb="4" eb="5">
      <t>ダイ</t>
    </rPh>
    <phoneticPr fontId="4"/>
  </si>
  <si>
    <t>年　次</t>
    <rPh sb="0" eb="1">
      <t>トシ</t>
    </rPh>
    <rPh sb="2" eb="3">
      <t>ツギ</t>
    </rPh>
    <phoneticPr fontId="4"/>
  </si>
  <si>
    <t>沿　　　　線</t>
    <rPh sb="0" eb="1">
      <t>エン</t>
    </rPh>
    <rPh sb="5" eb="6">
      <t>セン</t>
    </rPh>
    <phoneticPr fontId="4"/>
  </si>
  <si>
    <t>合　計</t>
    <rPh sb="0" eb="1">
      <t>ゴウ</t>
    </rPh>
    <rPh sb="2" eb="3">
      <t>ケイ</t>
    </rPh>
    <phoneticPr fontId="4"/>
  </si>
  <si>
    <t>阪　　急</t>
    <rPh sb="0" eb="1">
      <t>サカ</t>
    </rPh>
    <rPh sb="3" eb="4">
      <t>キュウ</t>
    </rPh>
    <phoneticPr fontId="4"/>
  </si>
  <si>
    <t>Ｊ　　Ｒ</t>
    <phoneticPr fontId="4"/>
  </si>
  <si>
    <t>稲野駅</t>
    <rPh sb="0" eb="2">
      <t>イナノ</t>
    </rPh>
    <rPh sb="2" eb="3">
      <t>エキ</t>
    </rPh>
    <phoneticPr fontId="4"/>
  </si>
  <si>
    <t>新伊丹駅</t>
    <rPh sb="0" eb="1">
      <t>シン</t>
    </rPh>
    <rPh sb="1" eb="3">
      <t>イタミ</t>
    </rPh>
    <rPh sb="3" eb="4">
      <t>エキ</t>
    </rPh>
    <phoneticPr fontId="4"/>
  </si>
  <si>
    <t>伊丹駅</t>
    <rPh sb="0" eb="2">
      <t>イタミ</t>
    </rPh>
    <rPh sb="2" eb="3">
      <t>エキ</t>
    </rPh>
    <phoneticPr fontId="4"/>
  </si>
  <si>
    <t>計</t>
    <rPh sb="0" eb="1">
      <t>ケイ</t>
    </rPh>
    <phoneticPr fontId="4"/>
  </si>
  <si>
    <t>北伊丹駅</t>
    <rPh sb="0" eb="1">
      <t>キタ</t>
    </rPh>
    <rPh sb="1" eb="3">
      <t>イタミ</t>
    </rPh>
    <rPh sb="3" eb="4">
      <t>エキ</t>
    </rPh>
    <phoneticPr fontId="4"/>
  </si>
  <si>
    <t>平成</t>
  </si>
  <si>
    <t>年</t>
  </si>
  <si>
    <t>平成
(令和</t>
    <rPh sb="4" eb="6">
      <t>レイワ</t>
    </rPh>
    <phoneticPr fontId="4"/>
  </si>
  <si>
    <t>31
元</t>
    <rPh sb="3" eb="4">
      <t>モト</t>
    </rPh>
    <phoneticPr fontId="4"/>
  </si>
  <si>
    <t>年
年)</t>
    <rPh sb="0" eb="1">
      <t>ネン</t>
    </rPh>
    <rPh sb="2" eb="3">
      <t>ネン</t>
    </rPh>
    <phoneticPr fontId="4"/>
  </si>
  <si>
    <t>令和</t>
    <rPh sb="0" eb="1">
      <t>レイ</t>
    </rPh>
    <rPh sb="1" eb="2">
      <t>ワ</t>
    </rPh>
    <phoneticPr fontId="9"/>
  </si>
  <si>
    <t>年</t>
    <phoneticPr fontId="4"/>
  </si>
  <si>
    <t xml:space="preserve"> 資料：市民自治部　環境クリーンセンター</t>
    <rPh sb="4" eb="9">
      <t>シミンジチブ</t>
    </rPh>
    <rPh sb="10" eb="12">
      <t>カンキョウ</t>
    </rPh>
    <phoneticPr fontId="4"/>
  </si>
  <si>
    <t>〔注〕自転車等放置禁止区域内における特定日の放置自転車等の台数。</t>
  </si>
  <si>
    <r>
      <t>１５－７．</t>
    </r>
    <r>
      <rPr>
        <sz val="12"/>
        <color theme="1"/>
        <rFont val="ＭＳ 明朝"/>
        <family val="1"/>
        <charset val="128"/>
      </rPr>
      <t>自転車駐車場施設利用状況（１日平均）</t>
    </r>
    <rPh sb="5" eb="8">
      <t>ジテンシャ</t>
    </rPh>
    <rPh sb="8" eb="11">
      <t>チュウシャジョウ</t>
    </rPh>
    <rPh sb="11" eb="13">
      <t>シセツ</t>
    </rPh>
    <phoneticPr fontId="18"/>
  </si>
  <si>
    <t>年　度</t>
    <rPh sb="0" eb="1">
      <t>トシ</t>
    </rPh>
    <rPh sb="2" eb="3">
      <t>ド</t>
    </rPh>
    <phoneticPr fontId="18"/>
  </si>
  <si>
    <t>沿 線</t>
    <rPh sb="0" eb="1">
      <t>エン</t>
    </rPh>
    <rPh sb="2" eb="3">
      <t>セン</t>
    </rPh>
    <phoneticPr fontId="18"/>
  </si>
  <si>
    <t xml:space="preserve">
　　　　　区分
　駐車場</t>
    <rPh sb="6" eb="8">
      <t>クブン</t>
    </rPh>
    <rPh sb="11" eb="14">
      <t>チュウシャジョウ</t>
    </rPh>
    <phoneticPr fontId="18"/>
  </si>
  <si>
    <t>定期利用</t>
  </si>
  <si>
    <t>一時利用</t>
  </si>
  <si>
    <r>
      <t xml:space="preserve">収容台数
</t>
    </r>
    <r>
      <rPr>
        <sz val="8"/>
        <color theme="1"/>
        <rFont val="ＭＳ 明朝"/>
        <family val="1"/>
        <charset val="128"/>
      </rPr>
      <t>（台）</t>
    </r>
    <rPh sb="0" eb="2">
      <t>シュウヨウ</t>
    </rPh>
    <rPh sb="2" eb="4">
      <t>ダイスウ</t>
    </rPh>
    <rPh sb="6" eb="7">
      <t>ダイ</t>
    </rPh>
    <phoneticPr fontId="18"/>
  </si>
  <si>
    <r>
      <t xml:space="preserve">利用台数
</t>
    </r>
    <r>
      <rPr>
        <sz val="8"/>
        <color theme="1"/>
        <rFont val="ＭＳ 明朝"/>
        <family val="1"/>
        <charset val="128"/>
      </rPr>
      <t>（台）</t>
    </r>
    <rPh sb="6" eb="7">
      <t>ダイ</t>
    </rPh>
    <phoneticPr fontId="18"/>
  </si>
  <si>
    <r>
      <t xml:space="preserve">利用率
</t>
    </r>
    <r>
      <rPr>
        <sz val="8"/>
        <color theme="1"/>
        <rFont val="ＭＳ 明朝"/>
        <family val="1"/>
        <charset val="128"/>
      </rPr>
      <t>（％）</t>
    </r>
    <rPh sb="0" eb="3">
      <t>リヨウリツ</t>
    </rPh>
    <phoneticPr fontId="18"/>
  </si>
  <si>
    <t>自転車</t>
    <phoneticPr fontId="18"/>
  </si>
  <si>
    <t>原付等</t>
    <rPh sb="0" eb="3">
      <t>ゲンツキナド</t>
    </rPh>
    <phoneticPr fontId="18"/>
  </si>
  <si>
    <t>令和</t>
    <rPh sb="0" eb="2">
      <t>レイワ</t>
    </rPh>
    <phoneticPr fontId="18"/>
  </si>
  <si>
    <t>年度</t>
    <rPh sb="0" eb="2">
      <t>ネンド</t>
    </rPh>
    <phoneticPr fontId="18"/>
  </si>
  <si>
    <t>総　　計</t>
    <rPh sb="0" eb="1">
      <t>ソウ</t>
    </rPh>
    <rPh sb="3" eb="4">
      <t>ケイ</t>
    </rPh>
    <phoneticPr fontId="18"/>
  </si>
  <si>
    <t>阪　急　</t>
    <phoneticPr fontId="18"/>
  </si>
  <si>
    <t>船原</t>
    <phoneticPr fontId="18"/>
  </si>
  <si>
    <t>西台</t>
    <phoneticPr fontId="18"/>
  </si>
  <si>
    <t>―</t>
  </si>
  <si>
    <t>阪急伊丹駅前地下</t>
    <rPh sb="6" eb="7">
      <t>チ</t>
    </rPh>
    <rPh sb="7" eb="8">
      <t>シタ</t>
    </rPh>
    <phoneticPr fontId="18"/>
  </si>
  <si>
    <t>平松</t>
    <phoneticPr fontId="18"/>
  </si>
  <si>
    <t>Ｊ　Ｒ　</t>
    <phoneticPr fontId="18"/>
  </si>
  <si>
    <t>ＪＲ伊丹駅前第 1（旧伊丹）</t>
    <phoneticPr fontId="18"/>
  </si>
  <si>
    <t>ＪＲ伊丹駅前第 2
（旧伊丹第 2）</t>
    <rPh sb="14" eb="15">
      <t>ダイ</t>
    </rPh>
    <phoneticPr fontId="18"/>
  </si>
  <si>
    <t>ＪＲ伊丹駅前第 3
（旧古城）</t>
    <rPh sb="12" eb="13">
      <t>フル</t>
    </rPh>
    <rPh sb="13" eb="14">
      <t>シロ</t>
    </rPh>
    <phoneticPr fontId="18"/>
  </si>
  <si>
    <t>東有岡</t>
    <phoneticPr fontId="18"/>
  </si>
  <si>
    <t>ＪＲ北伊丹駅前
（旧北伊丹）</t>
    <rPh sb="2" eb="3">
      <t>キタ</t>
    </rPh>
    <rPh sb="10" eb="11">
      <t>キタ</t>
    </rPh>
    <rPh sb="11" eb="12">
      <t>イ</t>
    </rPh>
    <rPh sb="12" eb="13">
      <t>タン</t>
    </rPh>
    <phoneticPr fontId="18"/>
  </si>
  <si>
    <t>伊丹機械式</t>
    <rPh sb="0" eb="2">
      <t>イタミ</t>
    </rPh>
    <rPh sb="2" eb="5">
      <t>キカイシキ</t>
    </rPh>
    <phoneticPr fontId="18"/>
  </si>
  <si>
    <t>阪急伊丹駅前周辺路上
駐輪場</t>
    <rPh sb="6" eb="8">
      <t>シュウヘン</t>
    </rPh>
    <rPh sb="8" eb="10">
      <t>ロジョウ</t>
    </rPh>
    <rPh sb="11" eb="14">
      <t>チュウリンジョウ</t>
    </rPh>
    <phoneticPr fontId="18"/>
  </si>
  <si>
    <t xml:space="preserve"> </t>
    <phoneticPr fontId="18"/>
  </si>
  <si>
    <t>資料：都市交通部交通政策室　交通政策課　　</t>
    <rPh sb="3" eb="5">
      <t>トシ</t>
    </rPh>
    <rPh sb="5" eb="7">
      <t>コウツウ</t>
    </rPh>
    <rPh sb="7" eb="8">
      <t>ブ</t>
    </rPh>
    <rPh sb="8" eb="10">
      <t>コウツウ</t>
    </rPh>
    <rPh sb="10" eb="12">
      <t>セイサク</t>
    </rPh>
    <rPh sb="12" eb="13">
      <t>シツ</t>
    </rPh>
    <rPh sb="14" eb="16">
      <t>コウツウ</t>
    </rPh>
    <rPh sb="16" eb="18">
      <t>セイサク</t>
    </rPh>
    <rPh sb="18" eb="19">
      <t>カ</t>
    </rPh>
    <phoneticPr fontId="18"/>
  </si>
  <si>
    <t>　　　　　　一時利用のうち、西台・阪急伊丹駅前地下・阪急伊丹駅前周辺・伊丹機械式は無料利用台数を含む。</t>
    <phoneticPr fontId="18"/>
  </si>
  <si>
    <t>資料：消防局</t>
  </si>
  <si>
    <t>令和</t>
    <rPh sb="0" eb="1">
      <t>レイ</t>
    </rPh>
    <rPh sb="1" eb="2">
      <t>ワ</t>
    </rPh>
    <phoneticPr fontId="4"/>
  </si>
  <si>
    <t>不明・調査中</t>
    <rPh sb="0" eb="2">
      <t>フメイ</t>
    </rPh>
    <rPh sb="3" eb="5">
      <t>チョウサ</t>
    </rPh>
    <rPh sb="5" eb="6">
      <t>チュウ</t>
    </rPh>
    <phoneticPr fontId="1"/>
  </si>
  <si>
    <t>その他</t>
    <rPh sb="0" eb="3">
      <t>ソノタ</t>
    </rPh>
    <phoneticPr fontId="1"/>
  </si>
  <si>
    <t>放火の疑い</t>
    <rPh sb="0" eb="2">
      <t>ホウカ</t>
    </rPh>
    <rPh sb="3" eb="4">
      <t>ウタガ</t>
    </rPh>
    <phoneticPr fontId="1"/>
  </si>
  <si>
    <t>放火</t>
    <rPh sb="0" eb="2">
      <t>ホウカ</t>
    </rPh>
    <phoneticPr fontId="1"/>
  </si>
  <si>
    <t>火入れ</t>
    <rPh sb="0" eb="2">
      <t>ヒイ</t>
    </rPh>
    <phoneticPr fontId="1"/>
  </si>
  <si>
    <t>取り灰</t>
    <rPh sb="0" eb="1">
      <t>ト</t>
    </rPh>
    <rPh sb="2" eb="3">
      <t>ハイ</t>
    </rPh>
    <phoneticPr fontId="1"/>
  </si>
  <si>
    <t>衝突火花</t>
    <rPh sb="0" eb="2">
      <t>ショウトツ</t>
    </rPh>
    <rPh sb="2" eb="4">
      <t>ヒバナ</t>
    </rPh>
    <phoneticPr fontId="1"/>
  </si>
  <si>
    <t>灯火</t>
    <rPh sb="0" eb="2">
      <t>トウカ</t>
    </rPh>
    <phoneticPr fontId="1"/>
  </si>
  <si>
    <t>溶接機・溶断機</t>
    <rPh sb="0" eb="2">
      <t>ヨウセツ</t>
    </rPh>
    <rPh sb="2" eb="3">
      <t>キ</t>
    </rPh>
    <rPh sb="4" eb="6">
      <t>ヨウダン</t>
    </rPh>
    <rPh sb="6" eb="7">
      <t>キ</t>
    </rPh>
    <phoneticPr fontId="1"/>
  </si>
  <si>
    <t>たき火</t>
    <rPh sb="1" eb="3">
      <t>タキビ</t>
    </rPh>
    <phoneticPr fontId="1"/>
  </si>
  <si>
    <t>マッチ・ライター</t>
    <phoneticPr fontId="1"/>
  </si>
  <si>
    <t>火あそび</t>
    <rPh sb="0" eb="1">
      <t>ヒ</t>
    </rPh>
    <phoneticPr fontId="1"/>
  </si>
  <si>
    <t>配線器具</t>
    <rPh sb="0" eb="2">
      <t>ハイセン</t>
    </rPh>
    <rPh sb="2" eb="4">
      <t>キグ</t>
    </rPh>
    <phoneticPr fontId="1"/>
  </si>
  <si>
    <t>内燃機関</t>
    <rPh sb="0" eb="2">
      <t>ナイネン</t>
    </rPh>
    <rPh sb="2" eb="4">
      <t>キカン</t>
    </rPh>
    <phoneticPr fontId="1"/>
  </si>
  <si>
    <t>電灯配線</t>
    <rPh sb="0" eb="2">
      <t>デントウ</t>
    </rPh>
    <rPh sb="2" eb="4">
      <t>ハイセン</t>
    </rPh>
    <phoneticPr fontId="1"/>
  </si>
  <si>
    <t>電気装置</t>
    <rPh sb="0" eb="2">
      <t>デンキ</t>
    </rPh>
    <rPh sb="2" eb="4">
      <t>ソウチ</t>
    </rPh>
    <phoneticPr fontId="1"/>
  </si>
  <si>
    <t>電気機器</t>
    <rPh sb="0" eb="2">
      <t>デンキ</t>
    </rPh>
    <rPh sb="2" eb="4">
      <t>キキ</t>
    </rPh>
    <phoneticPr fontId="1"/>
  </si>
  <si>
    <t>排気管</t>
    <rPh sb="0" eb="3">
      <t>ハイキカン</t>
    </rPh>
    <phoneticPr fontId="1"/>
  </si>
  <si>
    <t>煙突・煙道</t>
    <rPh sb="0" eb="2">
      <t>エントツ</t>
    </rPh>
    <rPh sb="3" eb="5">
      <t>エンドウ</t>
    </rPh>
    <phoneticPr fontId="1"/>
  </si>
  <si>
    <t>ボイラー</t>
    <phoneticPr fontId="1"/>
  </si>
  <si>
    <t>こたつ</t>
    <phoneticPr fontId="1"/>
  </si>
  <si>
    <t>ストーブ</t>
    <phoneticPr fontId="1"/>
  </si>
  <si>
    <t>焼却炉</t>
    <rPh sb="0" eb="3">
      <t>ショウキャクロ</t>
    </rPh>
    <phoneticPr fontId="1"/>
  </si>
  <si>
    <t>炉</t>
    <rPh sb="0" eb="1">
      <t>ロ</t>
    </rPh>
    <phoneticPr fontId="1"/>
  </si>
  <si>
    <t>風呂かまど</t>
    <rPh sb="0" eb="2">
      <t>フロ</t>
    </rPh>
    <phoneticPr fontId="1"/>
  </si>
  <si>
    <t>かまど</t>
    <phoneticPr fontId="1"/>
  </si>
  <si>
    <t>こんろ</t>
    <phoneticPr fontId="1"/>
  </si>
  <si>
    <t>たばこ</t>
    <phoneticPr fontId="1"/>
  </si>
  <si>
    <t>計</t>
    <rPh sb="0" eb="1">
      <t>ケイ</t>
    </rPh>
    <phoneticPr fontId="1"/>
  </si>
  <si>
    <t>年　次</t>
    <rPh sb="0" eb="1">
      <t>トシ</t>
    </rPh>
    <rPh sb="2" eb="3">
      <t>ツギ</t>
    </rPh>
    <phoneticPr fontId="1"/>
  </si>
  <si>
    <t>(単位：件)</t>
    <phoneticPr fontId="1"/>
  </si>
  <si>
    <t>１５－９．原因別火災発生状況</t>
  </si>
  <si>
    <t>12 月</t>
    <phoneticPr fontId="4"/>
  </si>
  <si>
    <t>11 月</t>
    <phoneticPr fontId="4"/>
  </si>
  <si>
    <t>10 月</t>
    <phoneticPr fontId="4"/>
  </si>
  <si>
    <t>9 月</t>
    <phoneticPr fontId="9"/>
  </si>
  <si>
    <t>8 月</t>
    <phoneticPr fontId="9"/>
  </si>
  <si>
    <t>7 月</t>
    <phoneticPr fontId="9"/>
  </si>
  <si>
    <t>6 月</t>
    <phoneticPr fontId="9"/>
  </si>
  <si>
    <t>5 月</t>
    <phoneticPr fontId="9"/>
  </si>
  <si>
    <t>4 月</t>
    <phoneticPr fontId="9"/>
  </si>
  <si>
    <t>3 月</t>
    <phoneticPr fontId="9"/>
  </si>
  <si>
    <t>2 月</t>
    <phoneticPr fontId="9"/>
  </si>
  <si>
    <t>1 月</t>
    <phoneticPr fontId="9"/>
  </si>
  <si>
    <t>負傷者</t>
    <rPh sb="0" eb="3">
      <t>フショウシャ</t>
    </rPh>
    <phoneticPr fontId="4"/>
  </si>
  <si>
    <t>死者</t>
    <phoneticPr fontId="4"/>
  </si>
  <si>
    <t>損害車両数</t>
    <rPh sb="0" eb="2">
      <t>ソンガイ</t>
    </rPh>
    <rPh sb="2" eb="4">
      <t>シャリョウ</t>
    </rPh>
    <rPh sb="4" eb="5">
      <t>スウ</t>
    </rPh>
    <phoneticPr fontId="4"/>
  </si>
  <si>
    <t>損害棟数</t>
    <rPh sb="0" eb="2">
      <t>ソンガイ</t>
    </rPh>
    <rPh sb="2" eb="3">
      <t>ムネ</t>
    </rPh>
    <rPh sb="3" eb="4">
      <t>スウ</t>
    </rPh>
    <phoneticPr fontId="4"/>
  </si>
  <si>
    <t>小損</t>
    <phoneticPr fontId="4"/>
  </si>
  <si>
    <t>半損</t>
    <phoneticPr fontId="4"/>
  </si>
  <si>
    <t>全損</t>
    <phoneticPr fontId="4"/>
  </si>
  <si>
    <t>計</t>
  </si>
  <si>
    <t>ぼや</t>
    <phoneticPr fontId="4"/>
  </si>
  <si>
    <t>部分焼</t>
    <phoneticPr fontId="4"/>
  </si>
  <si>
    <t>半焼</t>
    <phoneticPr fontId="4"/>
  </si>
  <si>
    <t>全焼</t>
    <phoneticPr fontId="4"/>
  </si>
  <si>
    <r>
      <t xml:space="preserve">そ
の
他
</t>
    </r>
    <r>
      <rPr>
        <sz val="6"/>
        <color theme="1"/>
        <rFont val="ＭＳ 明朝"/>
        <family val="1"/>
        <charset val="128"/>
      </rPr>
      <t>(㎡)</t>
    </r>
    <rPh sb="4" eb="5">
      <t>タ</t>
    </rPh>
    <phoneticPr fontId="4"/>
  </si>
  <si>
    <r>
      <t xml:space="preserve">建物焼損表面
</t>
    </r>
    <r>
      <rPr>
        <sz val="8"/>
        <rFont val="ＭＳ 明朝"/>
        <family val="1"/>
        <charset val="128"/>
      </rPr>
      <t>(㎡)</t>
    </r>
    <rPh sb="0" eb="2">
      <t>タテモノ</t>
    </rPh>
    <phoneticPr fontId="4"/>
  </si>
  <si>
    <r>
      <t xml:space="preserve">建物焼
損床面
</t>
    </r>
    <r>
      <rPr>
        <sz val="8"/>
        <rFont val="ＭＳ 明朝"/>
        <family val="1"/>
        <charset val="128"/>
      </rPr>
      <t>(㎡)</t>
    </r>
    <rPh sb="5" eb="7">
      <t>ユカメン</t>
    </rPh>
    <phoneticPr fontId="4"/>
  </si>
  <si>
    <t>その他</t>
    <phoneticPr fontId="4"/>
  </si>
  <si>
    <t>航空機</t>
    <phoneticPr fontId="4"/>
  </si>
  <si>
    <t>車両</t>
    <phoneticPr fontId="4"/>
  </si>
  <si>
    <t>建物</t>
    <phoneticPr fontId="4"/>
  </si>
  <si>
    <t>死傷者</t>
    <phoneticPr fontId="4"/>
  </si>
  <si>
    <t>爆発</t>
    <rPh sb="0" eb="2">
      <t>バクハツ</t>
    </rPh>
    <phoneticPr fontId="4"/>
  </si>
  <si>
    <t>り災人員</t>
    <phoneticPr fontId="4"/>
  </si>
  <si>
    <t>り災世帯</t>
    <phoneticPr fontId="1"/>
  </si>
  <si>
    <t>焼  損  棟</t>
    <rPh sb="3" eb="4">
      <t>ソン</t>
    </rPh>
    <phoneticPr fontId="1"/>
  </si>
  <si>
    <t>焼損面積</t>
    <rPh sb="1" eb="2">
      <t>ソン</t>
    </rPh>
    <rPh sb="2" eb="4">
      <t>メンセキ</t>
    </rPh>
    <phoneticPr fontId="4"/>
  </si>
  <si>
    <r>
      <t xml:space="preserve">損害額
</t>
    </r>
    <r>
      <rPr>
        <sz val="8"/>
        <rFont val="ＭＳ 明朝"/>
        <family val="1"/>
        <charset val="128"/>
      </rPr>
      <t>(千円)</t>
    </r>
    <rPh sb="2" eb="3">
      <t>ガク</t>
    </rPh>
    <phoneticPr fontId="1"/>
  </si>
  <si>
    <t>火災件数</t>
    <phoneticPr fontId="1"/>
  </si>
  <si>
    <t>年 月</t>
    <phoneticPr fontId="4"/>
  </si>
  <si>
    <t>１５－８．火災発生状況</t>
  </si>
  <si>
    <t>1ヶ月に</t>
    <rPh sb="2" eb="3">
      <t>ゲツ</t>
    </rPh>
    <phoneticPr fontId="9"/>
  </si>
  <si>
    <t>1件</t>
    <rPh sb="1" eb="2">
      <t>ケン</t>
    </rPh>
    <phoneticPr fontId="9"/>
  </si>
  <si>
    <t>1人あたり</t>
    <phoneticPr fontId="9"/>
  </si>
  <si>
    <t>1世帯あたり</t>
    <phoneticPr fontId="9"/>
  </si>
  <si>
    <t>資料：消防局</t>
    <phoneticPr fontId="4"/>
  </si>
  <si>
    <r>
      <rPr>
        <sz val="10"/>
        <rFont val="ＭＳ 明朝"/>
        <family val="1"/>
        <charset val="128"/>
      </rPr>
      <t>区　　分</t>
    </r>
    <phoneticPr fontId="1"/>
  </si>
  <si>
    <r>
      <rPr>
        <sz val="10"/>
        <rFont val="ＭＳ 明朝"/>
        <family val="1"/>
        <charset val="128"/>
      </rPr>
      <t>計</t>
    </r>
    <phoneticPr fontId="1"/>
  </si>
  <si>
    <r>
      <rPr>
        <sz val="10"/>
        <rFont val="ＭＳ 明朝"/>
        <family val="1"/>
        <charset val="128"/>
      </rPr>
      <t>東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消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防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署</t>
    </r>
    <phoneticPr fontId="1"/>
  </si>
  <si>
    <r>
      <rPr>
        <sz val="10"/>
        <rFont val="ＭＳ 明朝"/>
        <family val="1"/>
        <charset val="128"/>
      </rPr>
      <t>西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消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防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署</t>
    </r>
    <phoneticPr fontId="1"/>
  </si>
  <si>
    <r>
      <rPr>
        <sz val="10"/>
        <rFont val="ＭＳ 明朝"/>
        <family val="1"/>
        <charset val="128"/>
      </rPr>
      <t>小計</t>
    </r>
  </si>
  <si>
    <r>
      <rPr>
        <sz val="10"/>
        <rFont val="ＭＳ 明朝"/>
        <family val="1"/>
        <charset val="128"/>
      </rPr>
      <t>本署</t>
    </r>
  </si>
  <si>
    <r>
      <rPr>
        <sz val="10"/>
        <rFont val="ＭＳ 明朝"/>
        <family val="1"/>
        <charset val="128"/>
      </rPr>
      <t>神津
出張所</t>
    </r>
    <phoneticPr fontId="4"/>
  </si>
  <si>
    <r>
      <rPr>
        <sz val="10"/>
        <rFont val="ＭＳ 明朝"/>
        <family val="1"/>
        <charset val="128"/>
      </rPr>
      <t>南野
出張所</t>
    </r>
    <phoneticPr fontId="4"/>
  </si>
  <si>
    <r>
      <rPr>
        <sz val="10"/>
        <rFont val="ＭＳ 明朝"/>
        <family val="1"/>
        <charset val="128"/>
      </rPr>
      <t>池尻
出張所</t>
    </r>
    <phoneticPr fontId="4"/>
  </si>
  <si>
    <r>
      <rPr>
        <sz val="10"/>
        <rFont val="ＭＳ 明朝"/>
        <family val="1"/>
        <charset val="128"/>
      </rPr>
      <t>荒牧
出張所</t>
    </r>
    <phoneticPr fontId="4"/>
  </si>
  <si>
    <r>
      <rPr>
        <sz val="10"/>
        <rFont val="ＭＳ 明朝"/>
        <family val="1"/>
        <charset val="128"/>
      </rPr>
      <t>火災件数</t>
    </r>
    <phoneticPr fontId="9"/>
  </si>
  <si>
    <r>
      <rPr>
        <sz val="9"/>
        <rFont val="ＭＳ 明朝"/>
        <family val="1"/>
        <charset val="128"/>
      </rPr>
      <t>建　　　　物</t>
    </r>
    <phoneticPr fontId="1"/>
  </si>
  <si>
    <r>
      <rPr>
        <sz val="9"/>
        <rFont val="ＭＳ 明朝"/>
        <family val="1"/>
        <charset val="128"/>
      </rPr>
      <t>車　　　　両</t>
    </r>
    <phoneticPr fontId="1"/>
  </si>
  <si>
    <r>
      <rPr>
        <sz val="9"/>
        <rFont val="ＭＳ 明朝"/>
        <family val="1"/>
        <charset val="128"/>
      </rPr>
      <t>船　　　　舶</t>
    </r>
    <rPh sb="0" eb="1">
      <t>フネ</t>
    </rPh>
    <rPh sb="5" eb="6">
      <t>センパク</t>
    </rPh>
    <phoneticPr fontId="1"/>
  </si>
  <si>
    <r>
      <rPr>
        <sz val="9"/>
        <rFont val="ＭＳ 明朝"/>
        <family val="1"/>
        <charset val="128"/>
      </rPr>
      <t>航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空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機</t>
    </r>
    <phoneticPr fontId="1"/>
  </si>
  <si>
    <r>
      <rPr>
        <sz val="9"/>
        <rFont val="ＭＳ 明朝"/>
        <family val="1"/>
        <charset val="128"/>
      </rPr>
      <t>そ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の　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他</t>
    </r>
    <phoneticPr fontId="1"/>
  </si>
  <si>
    <t>損 害 額 (千円)</t>
    <phoneticPr fontId="1"/>
  </si>
  <si>
    <r>
      <rPr>
        <sz val="10"/>
        <rFont val="ＭＳ 明朝"/>
        <family val="1"/>
        <charset val="128"/>
      </rPr>
      <t>焼損面積</t>
    </r>
    <rPh sb="1" eb="2">
      <t>ソン</t>
    </rPh>
    <phoneticPr fontId="9"/>
  </si>
  <si>
    <t>建物焼損床面(㎡)</t>
    <rPh sb="4" eb="5">
      <t>ユカ</t>
    </rPh>
    <rPh sb="5" eb="6">
      <t>メン</t>
    </rPh>
    <phoneticPr fontId="1"/>
  </si>
  <si>
    <t>建物焼損表面(㎡)</t>
    <phoneticPr fontId="1"/>
  </si>
  <si>
    <t>その他 (㎡)</t>
    <phoneticPr fontId="1"/>
  </si>
  <si>
    <r>
      <rPr>
        <sz val="10"/>
        <rFont val="ＭＳ 明朝"/>
        <family val="1"/>
        <charset val="128"/>
      </rPr>
      <t>焼損棟火元・類焼計</t>
    </r>
    <rPh sb="3" eb="5">
      <t>ヒモト</t>
    </rPh>
    <rPh sb="6" eb="8">
      <t>ルイショウ</t>
    </rPh>
    <rPh sb="8" eb="9">
      <t>ケイ</t>
    </rPh>
    <phoneticPr fontId="9"/>
  </si>
  <si>
    <r>
      <rPr>
        <sz val="9"/>
        <rFont val="ＭＳ 明朝"/>
        <family val="1"/>
        <charset val="128"/>
      </rPr>
      <t>火　　元</t>
    </r>
    <phoneticPr fontId="9"/>
  </si>
  <si>
    <r>
      <rPr>
        <sz val="9"/>
        <rFont val="ＭＳ 明朝"/>
        <family val="1"/>
        <charset val="128"/>
      </rPr>
      <t>全　　焼</t>
    </r>
    <phoneticPr fontId="1"/>
  </si>
  <si>
    <r>
      <rPr>
        <sz val="9"/>
        <rFont val="ＭＳ 明朝"/>
        <family val="1"/>
        <charset val="128"/>
      </rPr>
      <t>半　　焼</t>
    </r>
    <phoneticPr fontId="1"/>
  </si>
  <si>
    <r>
      <rPr>
        <sz val="9"/>
        <rFont val="ＭＳ 明朝"/>
        <family val="1"/>
        <charset val="128"/>
      </rPr>
      <t>部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分</t>
    </r>
    <r>
      <rPr>
        <sz val="9"/>
        <rFont val="Century"/>
        <family val="1"/>
      </rPr>
      <t xml:space="preserve"> </t>
    </r>
    <r>
      <rPr>
        <sz val="9"/>
        <rFont val="ＭＳ 明朝"/>
        <family val="1"/>
        <charset val="128"/>
      </rPr>
      <t>焼</t>
    </r>
    <phoneticPr fontId="1"/>
  </si>
  <si>
    <r>
      <rPr>
        <sz val="9"/>
        <rFont val="ＭＳ 明朝"/>
        <family val="1"/>
        <charset val="128"/>
      </rPr>
      <t>ぼ　　や</t>
    </r>
    <phoneticPr fontId="1"/>
  </si>
  <si>
    <r>
      <rPr>
        <sz val="9"/>
        <rFont val="ＭＳ 明朝"/>
        <family val="1"/>
        <charset val="128"/>
      </rPr>
      <t>類　　焼</t>
    </r>
    <phoneticPr fontId="9"/>
  </si>
  <si>
    <r>
      <rPr>
        <sz val="10"/>
        <rFont val="ＭＳ 明朝"/>
        <family val="1"/>
        <charset val="128"/>
      </rPr>
      <t>り災世帯</t>
    </r>
    <phoneticPr fontId="9"/>
  </si>
  <si>
    <r>
      <rPr>
        <sz val="9"/>
        <rFont val="ＭＳ 明朝"/>
        <family val="1"/>
        <charset val="128"/>
      </rPr>
      <t>全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</si>
  <si>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9"/>
        <rFont val="ＭＳ 明朝"/>
        <family val="1"/>
        <charset val="128"/>
      </rPr>
      <t>半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</si>
  <si>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9"/>
        <rFont val="ＭＳ 明朝"/>
        <family val="1"/>
        <charset val="128"/>
      </rPr>
      <t>小</t>
    </r>
    <r>
      <rPr>
        <sz val="9"/>
        <rFont val="Century"/>
        <family val="1"/>
      </rPr>
      <t xml:space="preserve">    </t>
    </r>
    <r>
      <rPr>
        <sz val="9"/>
        <rFont val="ＭＳ 明朝"/>
        <family val="1"/>
        <charset val="128"/>
      </rPr>
      <t>損</t>
    </r>
  </si>
  <si>
    <r>
      <rPr>
        <sz val="10"/>
        <rFont val="ＭＳ 明朝"/>
        <family val="1"/>
        <charset val="128"/>
      </rPr>
      <t>り災人員</t>
    </r>
    <phoneticPr fontId="1"/>
  </si>
  <si>
    <r>
      <rPr>
        <sz val="10"/>
        <rFont val="ＭＳ 明朝"/>
        <family val="1"/>
        <charset val="128"/>
      </rPr>
      <t>爆発</t>
    </r>
    <rPh sb="0" eb="2">
      <t>バクハツ</t>
    </rPh>
    <phoneticPr fontId="1"/>
  </si>
  <si>
    <r>
      <rPr>
        <sz val="10"/>
        <rFont val="ＭＳ 明朝"/>
        <family val="1"/>
        <charset val="128"/>
      </rPr>
      <t>損害棟数</t>
    </r>
    <rPh sb="0" eb="2">
      <t>ソンガイ</t>
    </rPh>
    <rPh sb="2" eb="3">
      <t>ムネ</t>
    </rPh>
    <rPh sb="3" eb="4">
      <t>スウ</t>
    </rPh>
    <phoneticPr fontId="1"/>
  </si>
  <si>
    <r>
      <rPr>
        <sz val="10"/>
        <rFont val="ＭＳ 明朝"/>
        <family val="1"/>
        <charset val="128"/>
      </rPr>
      <t>損害車両数</t>
    </r>
    <rPh sb="0" eb="2">
      <t>ソンガイ</t>
    </rPh>
    <rPh sb="2" eb="4">
      <t>シャリョウ</t>
    </rPh>
    <rPh sb="4" eb="5">
      <t>スウ</t>
    </rPh>
    <phoneticPr fontId="1"/>
  </si>
  <si>
    <r>
      <rPr>
        <sz val="10"/>
        <rFont val="ＭＳ 明朝"/>
        <family val="1"/>
        <charset val="128"/>
      </rPr>
      <t>死傷者</t>
    </r>
    <phoneticPr fontId="1"/>
  </si>
  <si>
    <r>
      <rPr>
        <sz val="10"/>
        <rFont val="ＭＳ 明朝"/>
        <family val="1"/>
        <charset val="128"/>
      </rPr>
      <t>死</t>
    </r>
    <r>
      <rPr>
        <sz val="10"/>
        <rFont val="Century"/>
        <family val="1"/>
      </rPr>
      <t xml:space="preserve">    </t>
    </r>
    <r>
      <rPr>
        <sz val="10"/>
        <rFont val="ＭＳ 明朝"/>
        <family val="1"/>
        <charset val="128"/>
      </rPr>
      <t>者</t>
    </r>
  </si>
  <si>
    <t>負　傷　者</t>
    <rPh sb="0" eb="2">
      <t>フショウ</t>
    </rPh>
    <rPh sb="2" eb="3">
      <t>キズ</t>
    </rPh>
    <phoneticPr fontId="9"/>
  </si>
  <si>
    <t xml:space="preserve"> (単位：件，人）</t>
    <phoneticPr fontId="4"/>
  </si>
  <si>
    <t>月</t>
    <phoneticPr fontId="4"/>
  </si>
  <si>
    <t>区  分</t>
    <phoneticPr fontId="4"/>
  </si>
  <si>
    <t>計</t>
    <phoneticPr fontId="4"/>
  </si>
  <si>
    <t>事   　   故  　    種  　    別</t>
    <phoneticPr fontId="4"/>
  </si>
  <si>
    <t>火災</t>
    <rPh sb="1" eb="2">
      <t>サイ</t>
    </rPh>
    <phoneticPr fontId="4"/>
  </si>
  <si>
    <t>自然災害</t>
    <rPh sb="0" eb="2">
      <t>シゼン</t>
    </rPh>
    <rPh sb="2" eb="4">
      <t>サイガイ</t>
    </rPh>
    <phoneticPr fontId="4"/>
  </si>
  <si>
    <t>水難</t>
    <rPh sb="1" eb="2">
      <t>ナン</t>
    </rPh>
    <phoneticPr fontId="4"/>
  </si>
  <si>
    <t>交通</t>
    <rPh sb="1" eb="2">
      <t>ツウ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</si>
  <si>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</si>
  <si>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</si>
  <si>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</si>
  <si>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加害</t>
    <rPh sb="0" eb="2">
      <t>カガイ</t>
    </rPh>
    <phoneticPr fontId="4"/>
  </si>
  <si>
    <t>自損行為</t>
    <rPh sb="0" eb="2">
      <t>ジソン</t>
    </rPh>
    <rPh sb="2" eb="4">
      <t>コウイ</t>
    </rPh>
    <phoneticPr fontId="4"/>
  </si>
  <si>
    <t>急病</t>
    <rPh sb="0" eb="2">
      <t>キュウビョウ</t>
    </rPh>
    <phoneticPr fontId="4"/>
  </si>
  <si>
    <t>転院</t>
    <rPh sb="0" eb="2">
      <t>テンイン</t>
    </rPh>
    <phoneticPr fontId="4"/>
  </si>
  <si>
    <t>出動件数</t>
  </si>
  <si>
    <t>不 搬 送</t>
    <phoneticPr fontId="4"/>
  </si>
  <si>
    <t>搬送人員</t>
  </si>
  <si>
    <t>1月</t>
    <rPh sb="1" eb="2">
      <t>ツキ</t>
    </rPh>
    <phoneticPr fontId="4"/>
  </si>
  <si>
    <t>2月</t>
    <rPh sb="1" eb="2">
      <t>ツキ</t>
    </rPh>
    <phoneticPr fontId="4"/>
  </si>
  <si>
    <t>3月</t>
    <rPh sb="1" eb="2">
      <t>ツキ</t>
    </rPh>
    <phoneticPr fontId="4"/>
  </si>
  <si>
    <t>4月</t>
    <rPh sb="1" eb="2">
      <t>ツキ</t>
    </rPh>
    <phoneticPr fontId="4"/>
  </si>
  <si>
    <t>5月</t>
    <rPh sb="1" eb="2">
      <t>ツキ</t>
    </rPh>
    <phoneticPr fontId="4"/>
  </si>
  <si>
    <t>6月</t>
    <rPh sb="1" eb="2">
      <t>ツキ</t>
    </rPh>
    <phoneticPr fontId="4"/>
  </si>
  <si>
    <t>7月</t>
    <rPh sb="1" eb="2">
      <t>ツキ</t>
    </rPh>
    <phoneticPr fontId="4"/>
  </si>
  <si>
    <t>8月</t>
    <rPh sb="1" eb="2">
      <t>ツキ</t>
    </rPh>
    <phoneticPr fontId="4"/>
  </si>
  <si>
    <t>9月</t>
    <rPh sb="1" eb="2">
      <t>ツキ</t>
    </rPh>
    <phoneticPr fontId="4"/>
  </si>
  <si>
    <t>10月</t>
    <rPh sb="2" eb="3">
      <t>ツキ</t>
    </rPh>
    <phoneticPr fontId="4"/>
  </si>
  <si>
    <t>11月</t>
    <rPh sb="2" eb="3">
      <t>ツキ</t>
    </rPh>
    <phoneticPr fontId="4"/>
  </si>
  <si>
    <t>12月</t>
    <rPh sb="2" eb="3">
      <t>ツキ</t>
    </rPh>
    <phoneticPr fontId="4"/>
  </si>
  <si>
    <t>１５－１３．災害等活動状況</t>
    <rPh sb="8" eb="9">
      <t>トウ</t>
    </rPh>
    <rPh sb="9" eb="10">
      <t>カツ</t>
    </rPh>
    <phoneticPr fontId="4"/>
  </si>
  <si>
    <t>（単位：件）</t>
    <phoneticPr fontId="4"/>
  </si>
  <si>
    <t>年　　　　　次</t>
    <phoneticPr fontId="4"/>
  </si>
  <si>
    <t>令和2年</t>
    <rPh sb="0" eb="1">
      <t>レイ</t>
    </rPh>
    <rPh sb="1" eb="2">
      <t>ワ</t>
    </rPh>
    <phoneticPr fontId="9"/>
  </si>
  <si>
    <t>令和3年</t>
    <rPh sb="0" eb="1">
      <t>レイ</t>
    </rPh>
    <rPh sb="1" eb="2">
      <t>ワ</t>
    </rPh>
    <phoneticPr fontId="9"/>
  </si>
  <si>
    <t>令和4年</t>
    <rPh sb="0" eb="1">
      <t>レイ</t>
    </rPh>
    <rPh sb="1" eb="2">
      <t>ワ</t>
    </rPh>
    <phoneticPr fontId="9"/>
  </si>
  <si>
    <t>令和5年</t>
    <rPh sb="0" eb="1">
      <t>レイ</t>
    </rPh>
    <rPh sb="1" eb="2">
      <t>ワ</t>
    </rPh>
    <phoneticPr fontId="9"/>
  </si>
  <si>
    <t>合　　　　　　 計</t>
    <phoneticPr fontId="4"/>
  </si>
  <si>
    <t>火 　　　　　　災</t>
    <phoneticPr fontId="4"/>
  </si>
  <si>
    <t>警　　　　　　戒　　　　　　　出　　　　　　　動</t>
    <rPh sb="7" eb="8">
      <t>カイ</t>
    </rPh>
    <rPh sb="15" eb="24">
      <t>シュツドウ</t>
    </rPh>
    <phoneticPr fontId="4"/>
  </si>
  <si>
    <t>誤　　　　　　報</t>
    <phoneticPr fontId="4"/>
  </si>
  <si>
    <t>虚　　　　　　報</t>
    <phoneticPr fontId="4"/>
  </si>
  <si>
    <t>警報設備の非火災報</t>
    <phoneticPr fontId="4"/>
  </si>
  <si>
    <t>油流出</t>
    <phoneticPr fontId="4"/>
  </si>
  <si>
    <t>ガソリン</t>
    <phoneticPr fontId="4"/>
  </si>
  <si>
    <t>オイル</t>
    <phoneticPr fontId="4"/>
  </si>
  <si>
    <t>軽油</t>
    <phoneticPr fontId="4"/>
  </si>
  <si>
    <t>ガス漏えい</t>
    <rPh sb="2" eb="3">
      <t>ロウ</t>
    </rPh>
    <phoneticPr fontId="4"/>
  </si>
  <si>
    <t>都市</t>
    <phoneticPr fontId="4"/>
  </si>
  <si>
    <t>ＬＰＧ</t>
    <phoneticPr fontId="4"/>
  </si>
  <si>
    <t>火災に至らな
かった建物等
の燃焼</t>
    <rPh sb="10" eb="12">
      <t>タテモノ</t>
    </rPh>
    <rPh sb="12" eb="13">
      <t>トウ</t>
    </rPh>
    <rPh sb="15" eb="17">
      <t>ネンショウ</t>
    </rPh>
    <phoneticPr fontId="4"/>
  </si>
  <si>
    <t>工作物</t>
    <rPh sb="0" eb="1">
      <t>コウ</t>
    </rPh>
    <phoneticPr fontId="4"/>
  </si>
  <si>
    <t>物件</t>
    <phoneticPr fontId="4"/>
  </si>
  <si>
    <t>雑草</t>
    <phoneticPr fontId="4"/>
  </si>
  <si>
    <t>焼却火の不始末
及び黒煙上昇</t>
    <rPh sb="8" eb="9">
      <t>オヨ</t>
    </rPh>
    <rPh sb="10" eb="12">
      <t>コクエン</t>
    </rPh>
    <rPh sb="12" eb="14">
      <t>ジョウショウ</t>
    </rPh>
    <phoneticPr fontId="4"/>
  </si>
  <si>
    <t>ゴミ廃材</t>
    <phoneticPr fontId="4"/>
  </si>
  <si>
    <t>植木伐採屑</t>
    <phoneticPr fontId="4"/>
  </si>
  <si>
    <t>不法投棄</t>
    <rPh sb="3" eb="4">
      <t>キ</t>
    </rPh>
    <phoneticPr fontId="4"/>
  </si>
  <si>
    <t>そ　　　の　　　他</t>
    <phoneticPr fontId="4"/>
  </si>
  <si>
    <t>航 　 空 　 機</t>
    <phoneticPr fontId="4"/>
  </si>
  <si>
    <t>自　然　災　害</t>
    <rPh sb="0" eb="1">
      <t>ジ</t>
    </rPh>
    <rPh sb="2" eb="3">
      <t>ゼン</t>
    </rPh>
    <rPh sb="4" eb="5">
      <t>サイ</t>
    </rPh>
    <rPh sb="6" eb="7">
      <t>ガイ</t>
    </rPh>
    <phoneticPr fontId="4"/>
  </si>
  <si>
    <t>救　　　　　助</t>
    <phoneticPr fontId="4"/>
  </si>
  <si>
    <t>市 域 外 応 援</t>
    <rPh sb="6" eb="7">
      <t>オウ</t>
    </rPh>
    <rPh sb="8" eb="9">
      <t>エン</t>
    </rPh>
    <phoneticPr fontId="4"/>
  </si>
  <si>
    <t>火災</t>
    <rPh sb="0" eb="2">
      <t>カサイ</t>
    </rPh>
    <phoneticPr fontId="25"/>
  </si>
  <si>
    <t>その他</t>
    <phoneticPr fontId="25"/>
  </si>
  <si>
    <t>救　　　　急</t>
    <rPh sb="0" eb="1">
      <t>キュウ</t>
    </rPh>
    <rPh sb="5" eb="6">
      <t>キュウ</t>
    </rPh>
    <phoneticPr fontId="25"/>
  </si>
  <si>
    <t>（１）消防施設</t>
    <phoneticPr fontId="1"/>
  </si>
  <si>
    <t>所  在  地</t>
    <phoneticPr fontId="1"/>
  </si>
  <si>
    <t>構　　造</t>
    <phoneticPr fontId="1"/>
  </si>
  <si>
    <t>竣   工</t>
    <phoneticPr fontId="1"/>
  </si>
  <si>
    <t>面　　積</t>
    <phoneticPr fontId="1"/>
  </si>
  <si>
    <t>(電話番号)</t>
    <phoneticPr fontId="1"/>
  </si>
  <si>
    <t>年 月 日</t>
    <phoneticPr fontId="1"/>
  </si>
  <si>
    <t>敷  地</t>
    <phoneticPr fontId="1"/>
  </si>
  <si>
    <t>建築(延)</t>
    <phoneticPr fontId="1"/>
  </si>
  <si>
    <t>消    防    局</t>
    <phoneticPr fontId="1"/>
  </si>
  <si>
    <t>㎡</t>
    <phoneticPr fontId="4"/>
  </si>
  <si>
    <t>昆陽1丁目1-1</t>
    <phoneticPr fontId="4"/>
  </si>
  <si>
    <t>鉄筋ｺﾝｸﾘｰﾄ造</t>
    <phoneticPr fontId="4"/>
  </si>
  <si>
    <t>昭和</t>
    <phoneticPr fontId="4"/>
  </si>
  <si>
    <t xml:space="preserve"> (783-0123代)</t>
    <phoneticPr fontId="4"/>
  </si>
  <si>
    <t>3 階建</t>
    <phoneticPr fontId="4"/>
  </si>
  <si>
    <t>47.11.10</t>
    <phoneticPr fontId="4"/>
  </si>
  <si>
    <t>本      署</t>
  </si>
  <si>
    <t>北本町2丁目133</t>
    <phoneticPr fontId="4"/>
  </si>
  <si>
    <t>東消防署</t>
    <phoneticPr fontId="4"/>
  </si>
  <si>
    <t xml:space="preserve">   (772-0119代)</t>
    <phoneticPr fontId="4"/>
  </si>
  <si>
    <t>一部鉄骨造3階建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</si>
  <si>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>59. 3.15</t>
    <phoneticPr fontId="4"/>
  </si>
  <si>
    <t>神津出張所</t>
  </si>
  <si>
    <t>森本2丁目142-1</t>
    <phoneticPr fontId="4"/>
  </si>
  <si>
    <t xml:space="preserve"> (773-0119)</t>
    <phoneticPr fontId="4"/>
  </si>
  <si>
    <t>平屋建</t>
    <phoneticPr fontId="4"/>
  </si>
  <si>
    <t>60. 3.30</t>
    <phoneticPr fontId="4"/>
  </si>
  <si>
    <t>南野出張所</t>
  </si>
  <si>
    <t>南鈴原2丁目1</t>
    <phoneticPr fontId="4"/>
  </si>
  <si>
    <t xml:space="preserve"> (784-0119)</t>
    <phoneticPr fontId="4"/>
  </si>
  <si>
    <t>一部鉄骨造2階建</t>
    <rPh sb="0" eb="2">
      <t>イチブ</t>
    </rPh>
    <rPh sb="2" eb="4">
      <t>テッコツ</t>
    </rPh>
    <rPh sb="4" eb="5">
      <t>ツク</t>
    </rPh>
    <rPh sb="6" eb="7">
      <t>カイ</t>
    </rPh>
    <rPh sb="7" eb="8">
      <t>タ</t>
    </rPh>
    <phoneticPr fontId="4"/>
  </si>
  <si>
    <t>60.12.21</t>
    <phoneticPr fontId="4"/>
  </si>
  <si>
    <t>　　消 防 局 庁 舎 に 併 置 (783-0124)</t>
    <phoneticPr fontId="4"/>
  </si>
  <si>
    <t>西消防署</t>
    <rPh sb="0" eb="1">
      <t>ニシ</t>
    </rPh>
    <phoneticPr fontId="4"/>
  </si>
  <si>
    <t>池尻出張所</t>
  </si>
  <si>
    <t>池尻3丁目55</t>
    <phoneticPr fontId="4"/>
  </si>
  <si>
    <t xml:space="preserve"> (778-0119)</t>
    <phoneticPr fontId="4"/>
  </si>
  <si>
    <t xml:space="preserve">  平屋建</t>
  </si>
  <si>
    <t>荒牧出張所</t>
  </si>
  <si>
    <t>北野1丁目9</t>
    <phoneticPr fontId="4"/>
  </si>
  <si>
    <t xml:space="preserve"> (781-0119)</t>
    <phoneticPr fontId="4"/>
  </si>
  <si>
    <t>62. 3.27</t>
    <phoneticPr fontId="4"/>
  </si>
  <si>
    <t>消防団本部</t>
    <phoneticPr fontId="1"/>
  </si>
  <si>
    <t>　　消 防 局 庁 舎 に 併 置 (783-0123)</t>
    <phoneticPr fontId="1"/>
  </si>
  <si>
    <t>尼崎市・伊丹市消防指令センター</t>
    <rPh sb="0" eb="3">
      <t>アマガサキシ</t>
    </rPh>
    <rPh sb="4" eb="6">
      <t>イタミ</t>
    </rPh>
    <rPh sb="6" eb="7">
      <t>シ</t>
    </rPh>
    <rPh sb="7" eb="9">
      <t>ショウボウ</t>
    </rPh>
    <rPh sb="9" eb="11">
      <t>シレイ</t>
    </rPh>
    <phoneticPr fontId="4"/>
  </si>
  <si>
    <t>尼崎市昭和通2-6-75（尼崎市防災センター5階）</t>
    <rPh sb="0" eb="3">
      <t>アマガサキシ</t>
    </rPh>
    <rPh sb="3" eb="5">
      <t>ショウワ</t>
    </rPh>
    <rPh sb="5" eb="6">
      <t>ドオ</t>
    </rPh>
    <rPh sb="13" eb="16">
      <t>アマガサキシ</t>
    </rPh>
    <rPh sb="16" eb="18">
      <t>ボウサイ</t>
    </rPh>
    <rPh sb="23" eb="24">
      <t>カイ</t>
    </rPh>
    <phoneticPr fontId="4"/>
  </si>
  <si>
    <t>（２）人    員</t>
    <phoneticPr fontId="4"/>
  </si>
  <si>
    <t>（単位：人）</t>
    <phoneticPr fontId="9"/>
  </si>
  <si>
    <t>総　数</t>
    <phoneticPr fontId="1"/>
  </si>
  <si>
    <t>消      防      吏      員</t>
    <phoneticPr fontId="1"/>
  </si>
  <si>
    <t>事務職員</t>
    <rPh sb="0" eb="2">
      <t>ジム</t>
    </rPh>
    <rPh sb="2" eb="4">
      <t>ショクイン</t>
    </rPh>
    <phoneticPr fontId="4"/>
  </si>
  <si>
    <t>消防
正監</t>
    <phoneticPr fontId="4"/>
  </si>
  <si>
    <t>消防監</t>
    <phoneticPr fontId="4"/>
  </si>
  <si>
    <t>消防
司令長</t>
    <phoneticPr fontId="4"/>
  </si>
  <si>
    <t>消防
司令</t>
    <phoneticPr fontId="4"/>
  </si>
  <si>
    <t>消防
司令補</t>
    <phoneticPr fontId="4"/>
  </si>
  <si>
    <t>消防
士長</t>
    <phoneticPr fontId="4"/>
  </si>
  <si>
    <t>消防
副士長</t>
    <phoneticPr fontId="4"/>
  </si>
  <si>
    <t>消防士</t>
    <phoneticPr fontId="4"/>
  </si>
  <si>
    <t>定      数</t>
    <phoneticPr fontId="1"/>
  </si>
  <si>
    <t>　　階   級   別   定   数   な   し</t>
    <phoneticPr fontId="1"/>
  </si>
  <si>
    <t>実      数</t>
    <phoneticPr fontId="1"/>
  </si>
  <si>
    <t>（３）車    両</t>
    <phoneticPr fontId="4"/>
  </si>
  <si>
    <t>（単位：台）</t>
    <phoneticPr fontId="4"/>
  </si>
  <si>
    <t>種     別</t>
  </si>
  <si>
    <t>指揮車</t>
    <rPh sb="0" eb="2">
      <t>シキ</t>
    </rPh>
    <rPh sb="2" eb="3">
      <t>シャ</t>
    </rPh>
    <phoneticPr fontId="4"/>
  </si>
  <si>
    <t>ポンプ車</t>
    <rPh sb="3" eb="4">
      <t>シャ</t>
    </rPh>
    <phoneticPr fontId="4"/>
  </si>
  <si>
    <t>タンク車</t>
    <rPh sb="3" eb="4">
      <t>シャ</t>
    </rPh>
    <phoneticPr fontId="4"/>
  </si>
  <si>
    <t>化学車</t>
    <rPh sb="0" eb="2">
      <t>カガク</t>
    </rPh>
    <rPh sb="2" eb="3">
      <t>シャ</t>
    </rPh>
    <phoneticPr fontId="4"/>
  </si>
  <si>
    <t>はしご車</t>
    <rPh sb="3" eb="4">
      <t>シャ</t>
    </rPh>
    <phoneticPr fontId="4"/>
  </si>
  <si>
    <t>救助工作車</t>
    <rPh sb="0" eb="2">
      <t>キュウジョ</t>
    </rPh>
    <rPh sb="2" eb="4">
      <t>コウサク</t>
    </rPh>
    <rPh sb="4" eb="5">
      <t>クルマ</t>
    </rPh>
    <phoneticPr fontId="4"/>
  </si>
  <si>
    <t>救急車</t>
    <rPh sb="0" eb="3">
      <t>キュウキュウシャ</t>
    </rPh>
    <phoneticPr fontId="4"/>
  </si>
  <si>
    <t>非常用ポンプ車</t>
    <rPh sb="0" eb="3">
      <t>ヒジョウヨウ</t>
    </rPh>
    <rPh sb="6" eb="7">
      <t>シャ</t>
    </rPh>
    <phoneticPr fontId="4"/>
  </si>
  <si>
    <t>非常用救急車</t>
    <rPh sb="0" eb="3">
      <t>ヒジョウヨウ</t>
    </rPh>
    <rPh sb="3" eb="6">
      <t>キュウキュウシャ</t>
    </rPh>
    <phoneticPr fontId="4"/>
  </si>
  <si>
    <t>特殊車等</t>
    <rPh sb="0" eb="2">
      <t>トクシュ</t>
    </rPh>
    <rPh sb="2" eb="3">
      <t>クルマ</t>
    </rPh>
    <rPh sb="3" eb="4">
      <t>トウ</t>
    </rPh>
    <phoneticPr fontId="4"/>
  </si>
  <si>
    <t>その他の車両</t>
    <rPh sb="2" eb="3">
      <t>タ</t>
    </rPh>
    <rPh sb="4" eb="6">
      <t>シャリョウ</t>
    </rPh>
    <phoneticPr fontId="4"/>
  </si>
  <si>
    <t>保 有 数</t>
  </si>
  <si>
    <t>１５－１５．まちなかミマモルメ登録者数及び安全・安心見守りカメラ設置状況</t>
    <rPh sb="15" eb="17">
      <t>トウロク</t>
    </rPh>
    <rPh sb="17" eb="18">
      <t>シャ</t>
    </rPh>
    <rPh sb="18" eb="19">
      <t>スウ</t>
    </rPh>
    <rPh sb="19" eb="20">
      <t>オヨ</t>
    </rPh>
    <rPh sb="21" eb="23">
      <t>アンゼン</t>
    </rPh>
    <rPh sb="24" eb="26">
      <t>アンシン</t>
    </rPh>
    <rPh sb="26" eb="28">
      <t>ミマモ</t>
    </rPh>
    <rPh sb="32" eb="34">
      <t>セッチ</t>
    </rPh>
    <rPh sb="34" eb="36">
      <t>ジョウキョウ</t>
    </rPh>
    <phoneticPr fontId="34"/>
  </si>
  <si>
    <t>（各年３月末現在）</t>
    <phoneticPr fontId="34"/>
  </si>
  <si>
    <t>年　次</t>
    <rPh sb="0" eb="1">
      <t>ネン</t>
    </rPh>
    <rPh sb="2" eb="3">
      <t>ツギ</t>
    </rPh>
    <phoneticPr fontId="34"/>
  </si>
  <si>
    <t>カ メ ラ
設置台数
(台）</t>
    <rPh sb="12" eb="13">
      <t>ダイ</t>
    </rPh>
    <phoneticPr fontId="34"/>
  </si>
  <si>
    <t>ま ち な か ミ マ モ ル メ 登 録 者 数 （人）</t>
    <rPh sb="18" eb="19">
      <t>ノボル</t>
    </rPh>
    <rPh sb="20" eb="21">
      <t>ロク</t>
    </rPh>
    <rPh sb="22" eb="23">
      <t>シャ</t>
    </rPh>
    <rPh sb="24" eb="25">
      <t>スウ</t>
    </rPh>
    <rPh sb="27" eb="28">
      <t>ニン</t>
    </rPh>
    <phoneticPr fontId="34"/>
  </si>
  <si>
    <t>総数</t>
    <rPh sb="0" eb="2">
      <t>ソウスウ</t>
    </rPh>
    <phoneticPr fontId="34"/>
  </si>
  <si>
    <t>　小　　学　　生</t>
    <rPh sb="1" eb="2">
      <t>ショウ</t>
    </rPh>
    <rPh sb="4" eb="5">
      <t>マナブ</t>
    </rPh>
    <rPh sb="7" eb="8">
      <t>セイ</t>
    </rPh>
    <phoneticPr fontId="34"/>
  </si>
  <si>
    <t>中学生</t>
    <rPh sb="0" eb="3">
      <t>チュウガクセイ</t>
    </rPh>
    <phoneticPr fontId="34"/>
  </si>
  <si>
    <t>認知症
高齢者</t>
    <rPh sb="0" eb="3">
      <t>ニンチショウ</t>
    </rPh>
    <rPh sb="4" eb="7">
      <t>コウレイシャ</t>
    </rPh>
    <phoneticPr fontId="34"/>
  </si>
  <si>
    <t>その他</t>
    <rPh sb="2" eb="3">
      <t>タ</t>
    </rPh>
    <phoneticPr fontId="34"/>
  </si>
  <si>
    <t>計</t>
    <rPh sb="0" eb="1">
      <t>ケイ</t>
    </rPh>
    <phoneticPr fontId="34"/>
  </si>
  <si>
    <t>1年生</t>
    <rPh sb="1" eb="3">
      <t>ネンセイ</t>
    </rPh>
    <phoneticPr fontId="34"/>
  </si>
  <si>
    <t>2年生</t>
    <rPh sb="1" eb="3">
      <t>ネンセイ</t>
    </rPh>
    <phoneticPr fontId="34"/>
  </si>
  <si>
    <t>3年生</t>
    <rPh sb="1" eb="3">
      <t>ネンセイ</t>
    </rPh>
    <phoneticPr fontId="34"/>
  </si>
  <si>
    <t>4年生</t>
    <rPh sb="1" eb="3">
      <t>ネンセイ</t>
    </rPh>
    <phoneticPr fontId="34"/>
  </si>
  <si>
    <t>5年生</t>
    <rPh sb="1" eb="3">
      <t>ネンセイ</t>
    </rPh>
    <phoneticPr fontId="34"/>
  </si>
  <si>
    <t>6年生</t>
    <rPh sb="1" eb="3">
      <t>ネンセイ</t>
    </rPh>
    <phoneticPr fontId="34"/>
  </si>
  <si>
    <t>令和</t>
    <rPh sb="0" eb="1">
      <t>レイ</t>
    </rPh>
    <rPh sb="1" eb="2">
      <t>ワ</t>
    </rPh>
    <phoneticPr fontId="34"/>
  </si>
  <si>
    <t>年</t>
    <rPh sb="0" eb="1">
      <t>ネン</t>
    </rPh>
    <phoneticPr fontId="34"/>
  </si>
  <si>
    <t>（小 学 校 別 内 訳）</t>
    <phoneticPr fontId="34"/>
  </si>
  <si>
    <t>総　　数</t>
    <rPh sb="0" eb="1">
      <t>ソウ</t>
    </rPh>
    <rPh sb="3" eb="4">
      <t>スウ</t>
    </rPh>
    <phoneticPr fontId="34"/>
  </si>
  <si>
    <t>伊丹小学校</t>
    <phoneticPr fontId="34"/>
  </si>
  <si>
    <t>天神川小学校</t>
    <phoneticPr fontId="34"/>
  </si>
  <si>
    <t>桜台小学校</t>
    <phoneticPr fontId="34"/>
  </si>
  <si>
    <t>荻野小学校</t>
  </si>
  <si>
    <t>鴻池小学校</t>
    <rPh sb="0" eb="1">
      <t>オオトリ</t>
    </rPh>
    <rPh sb="1" eb="2">
      <t>イケ</t>
    </rPh>
    <phoneticPr fontId="34"/>
  </si>
  <si>
    <t>神津小学校</t>
    <rPh sb="0" eb="1">
      <t>カミ</t>
    </rPh>
    <rPh sb="1" eb="2">
      <t>ツ</t>
    </rPh>
    <phoneticPr fontId="34"/>
  </si>
  <si>
    <t>瑞穂小学校</t>
    <rPh sb="0" eb="1">
      <t>ズイ</t>
    </rPh>
    <rPh sb="1" eb="2">
      <t>ホ</t>
    </rPh>
    <phoneticPr fontId="34"/>
  </si>
  <si>
    <t>摂陽小学校</t>
    <rPh sb="0" eb="1">
      <t>セツ</t>
    </rPh>
    <rPh sb="1" eb="2">
      <t>ヨウ</t>
    </rPh>
    <phoneticPr fontId="34"/>
  </si>
  <si>
    <t>池尻小学校</t>
    <rPh sb="0" eb="1">
      <t>イケ</t>
    </rPh>
    <rPh sb="1" eb="2">
      <t>シリ</t>
    </rPh>
    <phoneticPr fontId="34"/>
  </si>
  <si>
    <t>南小学校</t>
    <rPh sb="0" eb="1">
      <t>ミナミ</t>
    </rPh>
    <phoneticPr fontId="34"/>
  </si>
  <si>
    <t>有岡小学校</t>
    <rPh sb="0" eb="1">
      <t>ユウ</t>
    </rPh>
    <rPh sb="1" eb="2">
      <t>オカ</t>
    </rPh>
    <phoneticPr fontId="34"/>
  </si>
  <si>
    <t>緑丘小学校</t>
    <rPh sb="0" eb="1">
      <t>ミドリ</t>
    </rPh>
    <rPh sb="1" eb="2">
      <t>オカ</t>
    </rPh>
    <phoneticPr fontId="34"/>
  </si>
  <si>
    <t>稲野小学校</t>
    <rPh sb="0" eb="1">
      <t>イネ</t>
    </rPh>
    <rPh sb="1" eb="2">
      <t>ノ</t>
    </rPh>
    <phoneticPr fontId="34"/>
  </si>
  <si>
    <t>花里小学校</t>
    <rPh sb="0" eb="1">
      <t>ハナ</t>
    </rPh>
    <rPh sb="1" eb="2">
      <t>サト</t>
    </rPh>
    <phoneticPr fontId="34"/>
  </si>
  <si>
    <t>昆陽里小学校</t>
    <rPh sb="0" eb="1">
      <t>コン</t>
    </rPh>
    <rPh sb="1" eb="2">
      <t>ヨウ</t>
    </rPh>
    <rPh sb="2" eb="3">
      <t>サト</t>
    </rPh>
    <phoneticPr fontId="34"/>
  </si>
  <si>
    <t>笹原小学校</t>
    <rPh sb="0" eb="1">
      <t>ササ</t>
    </rPh>
    <rPh sb="1" eb="2">
      <t>ハラ</t>
    </rPh>
    <phoneticPr fontId="34"/>
  </si>
  <si>
    <t>鈴原小学校</t>
    <rPh sb="0" eb="1">
      <t>スズ</t>
    </rPh>
    <rPh sb="1" eb="2">
      <t>ハラ</t>
    </rPh>
    <phoneticPr fontId="34"/>
  </si>
  <si>
    <t>資料：都市交通部交通政策室　都市安全企画課</t>
    <rPh sb="3" eb="5">
      <t>トシ</t>
    </rPh>
    <rPh sb="5" eb="7">
      <t>コウツウ</t>
    </rPh>
    <rPh sb="7" eb="8">
      <t>ブ</t>
    </rPh>
    <rPh sb="8" eb="10">
      <t>コウツウ</t>
    </rPh>
    <rPh sb="10" eb="12">
      <t>セイサク</t>
    </rPh>
    <rPh sb="12" eb="13">
      <t>シツ</t>
    </rPh>
    <rPh sb="14" eb="16">
      <t>トシ</t>
    </rPh>
    <rPh sb="16" eb="18">
      <t>アンゼン</t>
    </rPh>
    <rPh sb="18" eb="20">
      <t>キカク</t>
    </rPh>
    <rPh sb="20" eb="21">
      <t>カ</t>
    </rPh>
    <phoneticPr fontId="34"/>
  </si>
  <si>
    <t>１５－１６．自転車通行空間の整備状況</t>
    <rPh sb="6" eb="9">
      <t>ジテンシャ</t>
    </rPh>
    <rPh sb="9" eb="11">
      <t>ツウコウ</t>
    </rPh>
    <rPh sb="11" eb="13">
      <t>クウカン</t>
    </rPh>
    <rPh sb="14" eb="16">
      <t>セイビ</t>
    </rPh>
    <rPh sb="16" eb="18">
      <t>ジョウキョウ</t>
    </rPh>
    <phoneticPr fontId="1"/>
  </si>
  <si>
    <t>年　　度</t>
    <rPh sb="0" eb="1">
      <t>ネン</t>
    </rPh>
    <rPh sb="3" eb="4">
      <t>ド</t>
    </rPh>
    <phoneticPr fontId="34"/>
  </si>
  <si>
    <t>自転車専用通行帯
（自転車レーン）</t>
    <phoneticPr fontId="34"/>
  </si>
  <si>
    <r>
      <t xml:space="preserve">自転車歩行者道
</t>
    </r>
    <r>
      <rPr>
        <sz val="7"/>
        <rFont val="ＭＳ 明朝"/>
        <family val="1"/>
        <charset val="128"/>
      </rPr>
      <t>（普通自転車通行部分指定有り）</t>
    </r>
    <rPh sb="15" eb="16">
      <t>イ</t>
    </rPh>
    <phoneticPr fontId="34"/>
  </si>
  <si>
    <t>車道混在</t>
    <phoneticPr fontId="34"/>
  </si>
  <si>
    <t>㎞</t>
  </si>
  <si>
    <t>平成</t>
    <rPh sb="0" eb="2">
      <t>ヘイセイ</t>
    </rPh>
    <phoneticPr fontId="34"/>
  </si>
  <si>
    <t>年度まで</t>
    <rPh sb="0" eb="2">
      <t>ネンド</t>
    </rPh>
    <phoneticPr fontId="34"/>
  </si>
  <si>
    <t>―</t>
    <phoneticPr fontId="34"/>
  </si>
  <si>
    <t>28</t>
    <phoneticPr fontId="9"/>
  </si>
  <si>
    <t>年度</t>
    <rPh sb="0" eb="2">
      <t>ネンド</t>
    </rPh>
    <phoneticPr fontId="34"/>
  </si>
  <si>
    <t>29</t>
    <phoneticPr fontId="9"/>
  </si>
  <si>
    <t>30</t>
    <phoneticPr fontId="9"/>
  </si>
  <si>
    <t>令和</t>
    <rPh sb="0" eb="2">
      <t>レイワ</t>
    </rPh>
    <phoneticPr fontId="34"/>
  </si>
  <si>
    <t>2</t>
    <phoneticPr fontId="34"/>
  </si>
  <si>
    <t>3</t>
    <phoneticPr fontId="34"/>
  </si>
  <si>
    <t>4</t>
    <phoneticPr fontId="34"/>
  </si>
  <si>
    <t>整備済延長合計</t>
    <phoneticPr fontId="9"/>
  </si>
  <si>
    <t xml:space="preserve">〔注〕県道は(  )書で再掲。 </t>
    <rPh sb="3" eb="5">
      <t>ケンドウ</t>
    </rPh>
    <rPh sb="10" eb="11">
      <t>カ</t>
    </rPh>
    <rPh sb="12" eb="14">
      <t>サイケイ</t>
    </rPh>
    <phoneticPr fontId="34"/>
  </si>
  <si>
    <t>31</t>
    <phoneticPr fontId="9"/>
  </si>
  <si>
    <t>5</t>
    <phoneticPr fontId="34"/>
  </si>
  <si>
    <t>－</t>
    <phoneticPr fontId="4"/>
  </si>
  <si>
    <t>資料：消防局</t>
    <phoneticPr fontId="9"/>
  </si>
  <si>
    <t>人　口</t>
    <phoneticPr fontId="1"/>
  </si>
  <si>
    <t>世帯数</t>
  </si>
  <si>
    <t>年 平 均</t>
    <phoneticPr fontId="1"/>
  </si>
  <si>
    <t>月 平 均</t>
    <rPh sb="0" eb="1">
      <t>ツキ</t>
    </rPh>
    <phoneticPr fontId="1"/>
  </si>
  <si>
    <t>署所あたり
(6 ヶ所)</t>
    <phoneticPr fontId="1"/>
  </si>
  <si>
    <t>消防自動車
1 台あたり
(12 台)</t>
    <phoneticPr fontId="1"/>
  </si>
  <si>
    <t>出火件数</t>
  </si>
  <si>
    <t>4件</t>
    <rPh sb="1" eb="2">
      <t>ケン</t>
    </rPh>
    <phoneticPr fontId="9"/>
  </si>
  <si>
    <t>2件</t>
    <rPh sb="1" eb="2">
      <t>ケン</t>
    </rPh>
    <phoneticPr fontId="9"/>
  </si>
  <si>
    <t>損  害  額</t>
  </si>
  <si>
    <t>1日あたり</t>
    <phoneticPr fontId="9"/>
  </si>
  <si>
    <t>１５－１１．署所別火災発生状況（令和５年（２０２３年））</t>
    <rPh sb="16" eb="17">
      <t>レイ</t>
    </rPh>
    <rPh sb="17" eb="18">
      <t>ワ</t>
    </rPh>
    <rPh sb="19" eb="20">
      <t>ネン</t>
    </rPh>
    <rPh sb="25" eb="26">
      <t>ネン</t>
    </rPh>
    <phoneticPr fontId="4"/>
  </si>
  <si>
    <t>令和6年</t>
    <rPh sb="0" eb="1">
      <t>レイ</t>
    </rPh>
    <rPh sb="1" eb="2">
      <t>ワ</t>
    </rPh>
    <phoneticPr fontId="9"/>
  </si>
  <si>
    <t>１５－１４．現有消防力(令和６年（２０２４年）４月１日現在)</t>
    <rPh sb="12" eb="13">
      <t>レイ</t>
    </rPh>
    <rPh sb="13" eb="14">
      <t>ワ</t>
    </rPh>
    <rPh sb="21" eb="22">
      <t>ネン</t>
    </rPh>
    <phoneticPr fontId="4"/>
  </si>
  <si>
    <t>令和</t>
    <rPh sb="0" eb="2">
      <t>レイワ</t>
    </rPh>
    <phoneticPr fontId="9"/>
  </si>
  <si>
    <t>年</t>
    <rPh sb="0" eb="1">
      <t>ネン</t>
    </rPh>
    <phoneticPr fontId="9"/>
  </si>
  <si>
    <t>－</t>
    <phoneticPr fontId="9"/>
  </si>
  <si>
    <t>令和6年</t>
    <rPh sb="0" eb="2">
      <t>レイワ</t>
    </rPh>
    <rPh sb="3" eb="4">
      <t>ネン</t>
    </rPh>
    <phoneticPr fontId="9"/>
  </si>
  <si>
    <t>　　　〔注〕有料自転車駐車場のみ掲載。</t>
    <phoneticPr fontId="18"/>
  </si>
  <si>
    <t>１５－１０．１件あたり平均出火状況（令和５年（２０２３年））</t>
    <rPh sb="18" eb="19">
      <t>レイ</t>
    </rPh>
    <rPh sb="19" eb="20">
      <t>ワ</t>
    </rPh>
    <rPh sb="21" eb="22">
      <t>ネン</t>
    </rPh>
    <rPh sb="27" eb="28">
      <t>ネン</t>
    </rPh>
    <phoneticPr fontId="4"/>
  </si>
  <si>
    <r>
      <t>在校生数</t>
    </r>
    <r>
      <rPr>
        <sz val="8"/>
        <rFont val="ＭＳ 明朝"/>
        <family val="1"/>
        <charset val="128"/>
      </rPr>
      <t>（人）
R5.5.1児童数</t>
    </r>
    <rPh sb="0" eb="3">
      <t>ザイコウセイ</t>
    </rPh>
    <rPh sb="3" eb="4">
      <t>スウ</t>
    </rPh>
    <rPh sb="5" eb="6">
      <t>ニン</t>
    </rPh>
    <phoneticPr fontId="34"/>
  </si>
  <si>
    <r>
      <t xml:space="preserve">加入率
</t>
    </r>
    <r>
      <rPr>
        <sz val="8"/>
        <rFont val="ＭＳ 明朝"/>
        <family val="1"/>
        <charset val="128"/>
      </rPr>
      <t>（％）</t>
    </r>
    <rPh sb="0" eb="2">
      <t>カニュウ</t>
    </rPh>
    <rPh sb="2" eb="3">
      <t>リツ</t>
    </rPh>
    <phoneticPr fontId="34"/>
  </si>
  <si>
    <t>資料：都市交通部道路室 道路保全課・道路建設課</t>
    <rPh sb="3" eb="5">
      <t>トシ</t>
    </rPh>
    <rPh sb="5" eb="7">
      <t>コウツウ</t>
    </rPh>
    <rPh sb="8" eb="10">
      <t>ドウロ</t>
    </rPh>
    <rPh sb="12" eb="14">
      <t>ドウロ</t>
    </rPh>
    <rPh sb="14" eb="16">
      <t>ホゼン</t>
    </rPh>
    <rPh sb="16" eb="17">
      <t>カ</t>
    </rPh>
    <rPh sb="18" eb="20">
      <t>ドウロ</t>
    </rPh>
    <rPh sb="20" eb="23">
      <t>ケンセツカ</t>
    </rPh>
    <phoneticPr fontId="1"/>
  </si>
  <si>
    <t>-</t>
  </si>
  <si>
    <t>-</t>
    <phoneticPr fontId="9"/>
  </si>
  <si>
    <t>１５－１２．月別救急車出動件数等（令和６年（２０２４年））</t>
    <rPh sb="17" eb="18">
      <t>レイ</t>
    </rPh>
    <rPh sb="18" eb="19">
      <t>ワ</t>
    </rPh>
    <rPh sb="20" eb="21">
      <t>ネン</t>
    </rPh>
    <rPh sb="21" eb="22">
      <t>ヘイネン</t>
    </rPh>
    <rPh sb="26" eb="27">
      <t>ネン</t>
    </rPh>
    <phoneticPr fontId="4"/>
  </si>
  <si>
    <t>平成
令和</t>
    <rPh sb="3" eb="5">
      <t>レイワ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</si>
</sst>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41" formatCode="_ * #,##0_ ;_ * \-#,##0_ ;_ * &quot;-&quot;_ ;_ @_ "/>
    <numFmt numFmtId="176" formatCode="#,##0\ &quot;件&quot;"/>
    <numFmt numFmtId="177" formatCode="#,##0\ &quot;人&quot;"/>
    <numFmt numFmtId="178" formatCode="#,##0_);[Red]\(#,##0\)"/>
    <numFmt numFmtId="179" formatCode="#,##0_ ;[Red]\-#,##0\ "/>
    <numFmt numFmtId="180" formatCode="#,##0.0"/>
    <numFmt numFmtId="181" formatCode="0.0_ "/>
    <numFmt numFmtId="182" formatCode="#,##0_ "/>
    <numFmt numFmtId="183" formatCode="#,##0.0_ "/>
    <numFmt numFmtId="184" formatCode="#,##0;[Red]\-#,##0;\-"/>
    <numFmt numFmtId="185" formatCode="0.E+00"/>
    <numFmt numFmtId="186" formatCode="#,##0&quot;人に&quot;"/>
    <numFmt numFmtId="187" formatCode="#,##0&quot;世帯に&quot;"/>
    <numFmt numFmtId="188" formatCode="#,##0.0&quot;日に&quot;"/>
    <numFmt numFmtId="189" formatCode="#,##0.0&quot;件&quot;"/>
    <numFmt numFmtId="190" formatCode="&quot;(&quot;#,##0&quot;件)&quot;"/>
    <numFmt numFmtId="191" formatCode="&quot;(&quot;#,##0&quot;千円)&quot;"/>
    <numFmt numFmtId="192" formatCode="#,##0&quot;円&quot;"/>
    <numFmt numFmtId="193" formatCode="[$-411]g/&quot;標&quot;&quot;準&quot;"/>
    <numFmt numFmtId="194" formatCode="0_);[Red]\(0\)"/>
    <numFmt numFmtId="195" formatCode="#,###"/>
    <numFmt numFmtId="196" formatCode="#,##0\ ;\-#,##0\ ;&quot;－ &quot;"/>
    <numFmt numFmtId="197" formatCode="#"/>
    <numFmt numFmtId="198" formatCode="#,##0;[Red]#,##0"/>
    <numFmt numFmtId="199" formatCode="\(#,##0.0\)"/>
    <numFmt numFmtId="200" formatCode="0.0_);[Red]\(0.0\)"/>
    <numFmt numFmtId="201" formatCode="#,##0.0_);\(#,##0.0\)"/>
    <numFmt numFmtId="202" formatCode="0_ "/>
    <numFmt numFmtId="203" formatCode="#,##0;\-#,##0;&quot;－&quot;"/>
    <numFmt numFmtId="204" formatCode="#,##0;\-#,##0;\-"/>
  </numFmts>
  <fonts count="36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6"/>
      <name val="System"/>
      <charset val="128"/>
    </font>
    <font>
      <sz val="7"/>
      <name val="ＭＳ 明朝"/>
      <family val="1"/>
      <charset val="128"/>
    </font>
    <font>
      <sz val="20"/>
      <name val="ＭＳ 明朝"/>
      <family val="1"/>
      <charset val="128"/>
    </font>
    <font>
      <sz val="12"/>
      <name val="System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Osaka"/>
      <family val="1"/>
      <charset val="128"/>
    </font>
    <font>
      <sz val="6"/>
      <color theme="1"/>
      <name val="ＭＳ 明朝"/>
      <family val="1"/>
      <charset val="128"/>
    </font>
    <font>
      <sz val="10"/>
      <name val="Century"/>
      <family val="1"/>
    </font>
    <font>
      <sz val="12"/>
      <color rgb="FFFF0000"/>
      <name val="ＭＳ 明朝"/>
      <family val="1"/>
      <charset val="128"/>
    </font>
    <font>
      <sz val="12"/>
      <name val="Century"/>
      <family val="1"/>
    </font>
    <font>
      <sz val="9"/>
      <name val="Century"/>
      <family val="1"/>
    </font>
    <font>
      <sz val="10"/>
      <color theme="0"/>
      <name val="ＭＳ 明朝"/>
      <family val="1"/>
      <charset val="128"/>
    </font>
    <font>
      <sz val="9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color rgb="FF00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5" fillId="0" borderId="0">
      <alignment vertical="center"/>
    </xf>
    <xf numFmtId="38" fontId="26" fillId="0" borderId="0" applyFont="0" applyFill="0" applyBorder="0" applyAlignment="0" applyProtection="0"/>
    <xf numFmtId="0" fontId="12" fillId="0" borderId="0"/>
    <xf numFmtId="0" fontId="12" fillId="0" borderId="0" applyNumberFormat="0">
      <alignment vertical="center"/>
    </xf>
    <xf numFmtId="0" fontId="33" fillId="0" borderId="0">
      <alignment vertical="center"/>
    </xf>
    <xf numFmtId="9" fontId="33" fillId="0" borderId="0" applyFont="0" applyFill="0" applyBorder="0" applyAlignment="0" applyProtection="0">
      <alignment vertical="center"/>
    </xf>
  </cellStyleXfs>
  <cellXfs count="1232">
    <xf numFmtId="0" fontId="0" fillId="0" borderId="0" xfId="0"/>
    <xf numFmtId="0" fontId="2" fillId="0" borderId="0" xfId="0" applyFont="1" applyAlignment="1" applyProtection="1">
      <alignment shrinkToFit="1"/>
      <protection locked="0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NumberFormat="1" applyFont="1" applyBorder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center" shrinkToFit="1"/>
      <protection locked="0"/>
    </xf>
    <xf numFmtId="0" fontId="3" fillId="0" borderId="0" xfId="0" applyNumberFormat="1" applyFont="1" applyAlignment="1" applyProtection="1">
      <alignment shrinkToFit="1"/>
      <protection locked="0"/>
    </xf>
    <xf numFmtId="3" fontId="7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shrinkToFit="1"/>
      <protection locked="0"/>
    </xf>
    <xf numFmtId="0" fontId="2" fillId="0" borderId="0" xfId="0" applyFont="1" applyBorder="1" applyAlignment="1" applyProtection="1">
      <alignment shrinkToFit="1"/>
      <protection locked="0"/>
    </xf>
    <xf numFmtId="0" fontId="2" fillId="0" borderId="0" xfId="0" applyFont="1" applyBorder="1" applyAlignment="1" applyProtection="1">
      <alignment horizontal="center" shrinkToFit="1"/>
      <protection locked="0"/>
    </xf>
    <xf numFmtId="0" fontId="2" fillId="0" borderId="0" xfId="0" applyNumberFormat="1" applyFont="1" applyAlignment="1" applyProtection="1">
      <alignment horizontal="center" shrinkToFit="1"/>
      <protection locked="0"/>
    </xf>
    <xf numFmtId="0" fontId="2" fillId="0" borderId="0" xfId="0" applyNumberFormat="1" applyFont="1" applyBorder="1" applyAlignment="1" applyProtection="1">
      <alignment shrinkToFit="1"/>
      <protection locked="0"/>
    </xf>
    <xf numFmtId="0" fontId="7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shrinkToFit="1"/>
      <protection locked="0"/>
    </xf>
    <xf numFmtId="0" fontId="3" fillId="0" borderId="0" xfId="0" applyNumberFormat="1" applyFont="1" applyAlignment="1" applyProtection="1">
      <alignment horizontal="right" shrinkToFit="1"/>
      <protection locked="0"/>
    </xf>
    <xf numFmtId="0" fontId="5" fillId="0" borderId="1" xfId="0" applyNumberFormat="1" applyFont="1" applyBorder="1" applyAlignment="1" applyProtection="1">
      <alignment shrinkToFit="1"/>
      <protection locked="0"/>
    </xf>
    <xf numFmtId="0" fontId="5" fillId="0" borderId="0" xfId="0" applyFont="1" applyAlignment="1" applyProtection="1">
      <alignment shrinkToFit="1"/>
      <protection locked="0"/>
    </xf>
    <xf numFmtId="0" fontId="2" fillId="0" borderId="0" xfId="0" applyFont="1" applyAlignment="1" applyProtection="1">
      <alignment horizontal="right" shrinkToFit="1"/>
      <protection locked="0"/>
    </xf>
    <xf numFmtId="0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centerContinuous" shrinkToFit="1"/>
      <protection locked="0"/>
    </xf>
    <xf numFmtId="0" fontId="5" fillId="0" borderId="0" xfId="0" applyNumberFormat="1" applyFont="1" applyBorder="1" applyAlignment="1" applyProtection="1">
      <alignment horizontal="center" shrinkToFit="1"/>
      <protection locked="0"/>
    </xf>
    <xf numFmtId="3" fontId="5" fillId="0" borderId="0" xfId="0" applyNumberFormat="1" applyFont="1" applyBorder="1" applyAlignment="1" applyProtection="1">
      <alignment shrinkToFit="1"/>
      <protection locked="0"/>
    </xf>
    <xf numFmtId="0" fontId="5" fillId="0" borderId="0" xfId="0" applyNumberFormat="1" applyFont="1" applyBorder="1" applyAlignment="1" applyProtection="1">
      <alignment horizontal="right" shrinkToFit="1"/>
      <protection locked="0"/>
    </xf>
    <xf numFmtId="49" fontId="5" fillId="0" borderId="0" xfId="0" applyNumberFormat="1" applyFont="1" applyBorder="1" applyAlignment="1" applyProtection="1">
      <alignment horizontal="right" shrinkToFit="1"/>
      <protection locked="0"/>
    </xf>
    <xf numFmtId="3" fontId="5" fillId="0" borderId="0" xfId="0" applyNumberFormat="1" applyFont="1" applyBorder="1" applyAlignment="1" applyProtection="1">
      <alignment vertical="center" shrinkToFit="1"/>
      <protection locked="0"/>
    </xf>
    <xf numFmtId="0" fontId="5" fillId="0" borderId="0" xfId="0" applyNumberFormat="1" applyFont="1" applyBorder="1" applyAlignment="1" applyProtection="1">
      <alignment vertical="top" shrinkToFit="1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3" fontId="3" fillId="0" borderId="0" xfId="0" applyNumberFormat="1" applyFont="1" applyBorder="1" applyAlignment="1" applyProtection="1">
      <alignment shrinkToFit="1"/>
      <protection locked="0"/>
    </xf>
    <xf numFmtId="49" fontId="3" fillId="0" borderId="0" xfId="0" applyNumberFormat="1" applyFont="1" applyBorder="1" applyAlignment="1" applyProtection="1">
      <alignment horizontal="right" shrinkToFit="1"/>
      <protection locked="0"/>
    </xf>
    <xf numFmtId="3" fontId="3" fillId="0" borderId="0" xfId="0" applyNumberFormat="1" applyFont="1" applyBorder="1" applyAlignment="1" applyProtection="1">
      <alignment horizontal="right" shrinkToFit="1"/>
      <protection locked="0"/>
    </xf>
    <xf numFmtId="0" fontId="3" fillId="0" borderId="0" xfId="0" applyFont="1" applyBorder="1" applyAlignment="1" applyProtection="1">
      <alignment shrinkToFit="1"/>
      <protection locked="0"/>
    </xf>
    <xf numFmtId="0" fontId="3" fillId="0" borderId="1" xfId="0" applyNumberFormat="1" applyFont="1" applyBorder="1" applyAlignment="1" applyProtection="1">
      <alignment shrinkToFit="1"/>
      <protection locked="0"/>
    </xf>
    <xf numFmtId="0" fontId="7" fillId="0" borderId="0" xfId="0" applyFont="1" applyFill="1" applyAlignment="1" applyProtection="1">
      <alignment vertical="center" shrinkToFit="1"/>
      <protection locked="0"/>
    </xf>
    <xf numFmtId="0" fontId="3" fillId="0" borderId="0" xfId="0" applyFont="1" applyFill="1" applyAlignment="1" applyProtection="1">
      <alignment vertical="center" shrinkToFit="1"/>
      <protection locked="0"/>
    </xf>
    <xf numFmtId="0" fontId="6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3" fillId="0" borderId="0" xfId="0" applyNumberFormat="1" applyFont="1" applyBorder="1" applyAlignment="1" applyProtection="1">
      <alignment horizontal="right" shrinkToFit="1"/>
      <protection locked="0"/>
    </xf>
    <xf numFmtId="0" fontId="2" fillId="0" borderId="56" xfId="0" applyFont="1" applyBorder="1" applyAlignment="1" applyProtection="1">
      <alignment shrinkToFit="1"/>
      <protection locked="0"/>
    </xf>
    <xf numFmtId="0" fontId="2" fillId="0" borderId="54" xfId="0" applyFont="1" applyBorder="1" applyAlignment="1" applyProtection="1">
      <alignment shrinkToFit="1"/>
      <protection locked="0"/>
    </xf>
    <xf numFmtId="0" fontId="2" fillId="0" borderId="58" xfId="0" applyFont="1" applyBorder="1" applyAlignment="1" applyProtection="1">
      <alignment shrinkToFit="1"/>
      <protection locked="0"/>
    </xf>
    <xf numFmtId="0" fontId="8" fillId="0" borderId="32" xfId="0" applyNumberFormat="1" applyFont="1" applyBorder="1" applyAlignment="1" applyProtection="1">
      <alignment vertical="center" shrinkToFit="1"/>
      <protection locked="0"/>
    </xf>
    <xf numFmtId="0" fontId="8" fillId="0" borderId="3" xfId="0" applyNumberFormat="1" applyFont="1" applyBorder="1" applyAlignment="1" applyProtection="1">
      <alignment vertical="center" shrinkToFit="1"/>
      <protection locked="0"/>
    </xf>
    <xf numFmtId="0" fontId="8" fillId="0" borderId="30" xfId="0" applyNumberFormat="1" applyFont="1" applyBorder="1" applyAlignment="1" applyProtection="1">
      <alignment vertical="center" shrinkToFit="1"/>
      <protection locked="0"/>
    </xf>
    <xf numFmtId="0" fontId="8" fillId="0" borderId="30" xfId="0" quotePrefix="1" applyNumberFormat="1" applyFont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alignment vertical="center" shrinkToFit="1"/>
      <protection locked="0"/>
    </xf>
    <xf numFmtId="0" fontId="8" fillId="0" borderId="34" xfId="0" quotePrefix="1" applyNumberFormat="1" applyFont="1" applyBorder="1" applyAlignment="1" applyProtection="1">
      <alignment horizontal="center" vertical="center" shrinkToFit="1"/>
      <protection locked="0"/>
    </xf>
    <xf numFmtId="3" fontId="11" fillId="0" borderId="0" xfId="0" applyNumberFormat="1" applyFont="1" applyBorder="1" applyAlignment="1" applyProtection="1">
      <alignment shrinkToFit="1"/>
      <protection locked="0"/>
    </xf>
    <xf numFmtId="0" fontId="2" fillId="0" borderId="0" xfId="0" applyNumberFormat="1" applyFont="1" applyFill="1" applyAlignment="1" applyProtection="1">
      <alignment shrinkToFit="1"/>
      <protection locked="0"/>
    </xf>
    <xf numFmtId="0" fontId="13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alignment horizontal="center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2" fillId="0" borderId="0" xfId="0" applyFont="1" applyFill="1" applyBorder="1" applyAlignment="1" applyProtection="1">
      <alignment shrinkToFit="1"/>
      <protection locked="0"/>
    </xf>
    <xf numFmtId="0" fontId="14" fillId="0" borderId="0" xfId="0" applyFont="1" applyFill="1" applyAlignment="1" applyProtection="1">
      <alignment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shrinkToFit="1"/>
      <protection locked="0"/>
    </xf>
    <xf numFmtId="0" fontId="13" fillId="0" borderId="0" xfId="0" applyNumberFormat="1" applyFont="1" applyFill="1" applyBorder="1" applyAlignment="1" applyProtection="1">
      <alignment horizontal="right" shrinkToFit="1"/>
      <protection locked="0"/>
    </xf>
    <xf numFmtId="0" fontId="16" fillId="0" borderId="0" xfId="1" applyFont="1">
      <alignment vertical="center"/>
    </xf>
    <xf numFmtId="0" fontId="19" fillId="0" borderId="1" xfId="1" applyFont="1" applyBorder="1" applyAlignment="1">
      <alignment vertical="center" wrapText="1"/>
    </xf>
    <xf numFmtId="0" fontId="19" fillId="0" borderId="1" xfId="1" applyFont="1" applyBorder="1" applyAlignment="1">
      <alignment vertical="center" textRotation="255" wrapText="1"/>
    </xf>
    <xf numFmtId="0" fontId="21" fillId="0" borderId="77" xfId="1" applyFont="1" applyBorder="1" applyAlignment="1">
      <alignment horizontal="center" vertical="center" wrapText="1"/>
    </xf>
    <xf numFmtId="0" fontId="21" fillId="0" borderId="23" xfId="1" applyNumberFormat="1" applyFont="1" applyBorder="1" applyAlignment="1">
      <alignment horizontal="center" vertical="center" wrapText="1"/>
    </xf>
    <xf numFmtId="0" fontId="21" fillId="0" borderId="43" xfId="1" applyNumberFormat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0" fontId="21" fillId="0" borderId="73" xfId="1" applyFont="1" applyBorder="1" applyAlignment="1">
      <alignment horizontal="center" vertical="center" wrapText="1"/>
    </xf>
    <xf numFmtId="3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11" xfId="1" applyNumberFormat="1" applyFont="1" applyFill="1" applyBorder="1" applyAlignment="1">
      <alignment horizontal="right" vertical="center" shrinkToFit="1" readingOrder="1"/>
    </xf>
    <xf numFmtId="180" fontId="19" fillId="0" borderId="90" xfId="1" applyNumberFormat="1" applyFont="1" applyFill="1" applyBorder="1" applyAlignment="1">
      <alignment horizontal="right" vertical="center" shrinkToFit="1" readingOrder="1"/>
    </xf>
    <xf numFmtId="3" fontId="19" fillId="0" borderId="16" xfId="1" applyNumberFormat="1" applyFont="1" applyFill="1" applyBorder="1" applyAlignment="1">
      <alignment horizontal="right" vertical="center" shrinkToFit="1" readingOrder="1"/>
    </xf>
    <xf numFmtId="180" fontId="19" fillId="0" borderId="69" xfId="1" applyNumberFormat="1" applyFont="1" applyFill="1" applyBorder="1" applyAlignment="1">
      <alignment horizontal="right" vertical="center" shrinkToFit="1" readingOrder="1"/>
    </xf>
    <xf numFmtId="181" fontId="16" fillId="0" borderId="0" xfId="1" applyNumberFormat="1" applyFont="1">
      <alignment vertical="center"/>
    </xf>
    <xf numFmtId="0" fontId="22" fillId="0" borderId="11" xfId="1" applyFont="1" applyBorder="1" applyAlignment="1">
      <alignment vertical="center" wrapText="1"/>
    </xf>
    <xf numFmtId="182" fontId="24" fillId="0" borderId="11" xfId="1" applyNumberFormat="1" applyFont="1" applyFill="1" applyBorder="1" applyAlignment="1">
      <alignment horizontal="right" vertical="center" wrapText="1"/>
    </xf>
    <xf numFmtId="182" fontId="24" fillId="0" borderId="16" xfId="1" applyNumberFormat="1" applyFont="1" applyFill="1" applyBorder="1" applyAlignment="1">
      <alignment horizontal="right" vertical="center" wrapText="1"/>
    </xf>
    <xf numFmtId="180" fontId="21" fillId="0" borderId="11" xfId="1" applyNumberFormat="1" applyFont="1" applyFill="1" applyBorder="1" applyAlignment="1">
      <alignment horizontal="right" vertical="center" shrinkToFit="1" readingOrder="1"/>
    </xf>
    <xf numFmtId="180" fontId="21" fillId="0" borderId="90" xfId="1" applyNumberFormat="1" applyFont="1" applyFill="1" applyBorder="1" applyAlignment="1">
      <alignment horizontal="right" vertical="center" shrinkToFit="1" readingOrder="1"/>
    </xf>
    <xf numFmtId="182" fontId="21" fillId="0" borderId="16" xfId="1" applyNumberFormat="1" applyFont="1" applyFill="1" applyBorder="1" applyAlignment="1">
      <alignment horizontal="right" vertical="center" wrapText="1"/>
    </xf>
    <xf numFmtId="180" fontId="21" fillId="0" borderId="69" xfId="1" applyNumberFormat="1" applyFont="1" applyFill="1" applyBorder="1" applyAlignment="1">
      <alignment horizontal="right" vertical="center" shrinkToFit="1" readingOrder="1"/>
    </xf>
    <xf numFmtId="182" fontId="21" fillId="0" borderId="11" xfId="1" applyNumberFormat="1" applyFont="1" applyFill="1" applyBorder="1" applyAlignment="1">
      <alignment horizontal="right" vertical="center" wrapText="1"/>
    </xf>
    <xf numFmtId="182" fontId="21" fillId="0" borderId="69" xfId="1" applyNumberFormat="1" applyFont="1" applyFill="1" applyBorder="1" applyAlignment="1">
      <alignment horizontal="right" vertical="center" wrapText="1"/>
    </xf>
    <xf numFmtId="0" fontId="22" fillId="0" borderId="11" xfId="1" applyFont="1" applyBorder="1" applyAlignment="1">
      <alignment horizontal="center" vertical="center" wrapText="1"/>
    </xf>
    <xf numFmtId="0" fontId="22" fillId="0" borderId="77" xfId="1" applyFont="1" applyBorder="1" applyAlignment="1">
      <alignment vertical="center" wrapText="1"/>
    </xf>
    <xf numFmtId="182" fontId="21" fillId="0" borderId="77" xfId="1" applyNumberFormat="1" applyFont="1" applyFill="1" applyBorder="1" applyAlignment="1">
      <alignment horizontal="right" vertical="center" wrapText="1"/>
    </xf>
    <xf numFmtId="182" fontId="21" fillId="0" borderId="20" xfId="1" applyNumberFormat="1" applyFont="1" applyFill="1" applyBorder="1" applyAlignment="1">
      <alignment horizontal="right" vertical="center" wrapText="1"/>
    </xf>
    <xf numFmtId="180" fontId="21" fillId="0" borderId="77" xfId="1" applyNumberFormat="1" applyFont="1" applyFill="1" applyBorder="1" applyAlignment="1">
      <alignment horizontal="right" vertical="center" shrinkToFit="1" readingOrder="1"/>
    </xf>
    <xf numFmtId="180" fontId="21" fillId="0" borderId="91" xfId="1" applyNumberFormat="1" applyFont="1" applyFill="1" applyBorder="1" applyAlignment="1">
      <alignment horizontal="right" vertical="center" shrinkToFit="1" readingOrder="1"/>
    </xf>
    <xf numFmtId="180" fontId="21" fillId="0" borderId="92" xfId="1" applyNumberFormat="1" applyFont="1" applyFill="1" applyBorder="1" applyAlignment="1">
      <alignment horizontal="right" vertical="center" shrinkToFit="1" readingOrder="1"/>
    </xf>
    <xf numFmtId="182" fontId="21" fillId="0" borderId="15" xfId="1" applyNumberFormat="1" applyFont="1" applyFill="1" applyBorder="1" applyAlignment="1">
      <alignment horizontal="right" vertical="center" wrapText="1"/>
    </xf>
    <xf numFmtId="182" fontId="21" fillId="0" borderId="93" xfId="1" applyNumberFormat="1" applyFont="1" applyFill="1" applyBorder="1" applyAlignment="1">
      <alignment horizontal="right" vertical="center" wrapText="1"/>
    </xf>
    <xf numFmtId="182" fontId="21" fillId="0" borderId="75" xfId="1" applyNumberFormat="1" applyFont="1" applyFill="1" applyBorder="1" applyAlignment="1">
      <alignment horizontal="right" vertical="center" wrapText="1"/>
    </xf>
    <xf numFmtId="182" fontId="21" fillId="0" borderId="51" xfId="1" applyNumberFormat="1" applyFont="1" applyFill="1" applyBorder="1" applyAlignment="1">
      <alignment horizontal="right" vertical="center" wrapText="1"/>
    </xf>
    <xf numFmtId="180" fontId="21" fillId="0" borderId="94" xfId="1" applyNumberFormat="1" applyFont="1" applyFill="1" applyBorder="1" applyAlignment="1">
      <alignment horizontal="right" vertical="center" shrinkToFit="1" readingOrder="1"/>
    </xf>
    <xf numFmtId="182" fontId="21" fillId="0" borderId="23" xfId="1" applyNumberFormat="1" applyFont="1" applyFill="1" applyBorder="1" applyAlignment="1">
      <alignment horizontal="right" vertical="center" wrapText="1"/>
    </xf>
    <xf numFmtId="180" fontId="21" fillId="0" borderId="51" xfId="1" applyNumberFormat="1" applyFont="1" applyFill="1" applyBorder="1" applyAlignment="1">
      <alignment horizontal="right" vertical="center" shrinkToFit="1" readingOrder="1"/>
    </xf>
    <xf numFmtId="182" fontId="21" fillId="0" borderId="73" xfId="1" applyNumberFormat="1" applyFont="1" applyFill="1" applyBorder="1" applyAlignment="1">
      <alignment horizontal="right" vertical="center" wrapText="1"/>
    </xf>
    <xf numFmtId="183" fontId="21" fillId="0" borderId="11" xfId="1" applyNumberFormat="1" applyFont="1" applyFill="1" applyBorder="1" applyAlignment="1">
      <alignment horizontal="right" vertical="center" wrapText="1"/>
    </xf>
    <xf numFmtId="182" fontId="21" fillId="0" borderId="90" xfId="1" applyNumberFormat="1" applyFont="1" applyFill="1" applyBorder="1" applyAlignment="1">
      <alignment horizontal="right" vertical="center" wrapText="1"/>
    </xf>
    <xf numFmtId="180" fontId="21" fillId="2" borderId="77" xfId="1" applyNumberFormat="1" applyFont="1" applyFill="1" applyBorder="1" applyAlignment="1">
      <alignment horizontal="right" vertical="center" shrinkToFit="1" readingOrder="1"/>
    </xf>
    <xf numFmtId="0" fontId="22" fillId="0" borderId="0" xfId="1" applyFont="1" applyBorder="1" applyAlignment="1">
      <alignment vertical="center" wrapText="1"/>
    </xf>
    <xf numFmtId="0" fontId="22" fillId="0" borderId="11" xfId="1" applyFont="1" applyFill="1" applyBorder="1" applyAlignment="1">
      <alignment vertical="center" wrapText="1"/>
    </xf>
    <xf numFmtId="0" fontId="22" fillId="0" borderId="77" xfId="1" applyFont="1" applyFill="1" applyBorder="1" applyAlignment="1">
      <alignment vertical="center" wrapText="1"/>
    </xf>
    <xf numFmtId="182" fontId="16" fillId="0" borderId="0" xfId="1" applyNumberFormat="1" applyFont="1">
      <alignment vertical="center"/>
    </xf>
    <xf numFmtId="0" fontId="3" fillId="0" borderId="0" xfId="0" applyFont="1" applyFill="1" applyAlignment="1" applyProtection="1">
      <alignment shrinkToFit="1"/>
      <protection locked="0"/>
    </xf>
    <xf numFmtId="0" fontId="2" fillId="0" borderId="0" xfId="0" applyFont="1" applyFill="1" applyAlignment="1" applyProtection="1">
      <protection locked="0"/>
    </xf>
    <xf numFmtId="0" fontId="2" fillId="0" borderId="0" xfId="0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shrinkToFit="1"/>
      <protection locked="0"/>
    </xf>
    <xf numFmtId="0" fontId="5" fillId="0" borderId="0" xfId="0" applyNumberFormat="1" applyFont="1" applyFill="1" applyBorder="1" applyAlignment="1" applyProtection="1">
      <protection locked="0"/>
    </xf>
    <xf numFmtId="0" fontId="5" fillId="0" borderId="0" xfId="0" applyNumberFormat="1" applyFont="1" applyFill="1" applyBorder="1" applyAlignment="1" applyProtection="1">
      <alignment horizontal="right" shrinkToFit="1"/>
      <protection locked="0"/>
    </xf>
    <xf numFmtId="0" fontId="5" fillId="0" borderId="0" xfId="0" applyNumberFormat="1" applyFont="1" applyFill="1" applyBorder="1" applyAlignment="1" applyProtection="1">
      <alignment horizontal="center" shrinkToFit="1"/>
      <protection locked="0"/>
    </xf>
    <xf numFmtId="0" fontId="8" fillId="0" borderId="0" xfId="0" applyNumberFormat="1" applyFont="1" applyFill="1" applyBorder="1" applyAlignment="1" applyProtection="1">
      <alignment horizontal="right" shrinkToFit="1"/>
      <protection locked="0"/>
    </xf>
    <xf numFmtId="49" fontId="5" fillId="0" borderId="0" xfId="0" applyNumberFormat="1" applyFont="1" applyFill="1" applyBorder="1" applyAlignment="1" applyProtection="1">
      <alignment horizontal="right" shrinkToFit="1"/>
      <protection locked="0"/>
    </xf>
    <xf numFmtId="0" fontId="8" fillId="0" borderId="0" xfId="0" applyNumberFormat="1" applyFont="1" applyFill="1" applyBorder="1" applyAlignment="1" applyProtection="1">
      <alignment horizontal="center" shrinkToFit="1"/>
      <protection locked="0"/>
    </xf>
    <xf numFmtId="0" fontId="3" fillId="0" borderId="0" xfId="0" applyNumberFormat="1" applyFont="1" applyFill="1" applyBorder="1" applyAlignment="1" applyProtection="1">
      <alignment vertical="center" shrinkToFit="1"/>
      <protection locked="0"/>
    </xf>
    <xf numFmtId="0" fontId="13" fillId="0" borderId="0" xfId="0" applyNumberFormat="1" applyFont="1" applyFill="1" applyBorder="1" applyAlignment="1" applyProtection="1">
      <alignment vertical="center" shrinkToFit="1"/>
      <protection locked="0"/>
    </xf>
    <xf numFmtId="0" fontId="21" fillId="2" borderId="30" xfId="0" applyNumberFormat="1" applyFont="1" applyFill="1" applyBorder="1" applyAlignment="1" applyProtection="1">
      <alignment horizontal="center" vertical="center"/>
    </xf>
    <xf numFmtId="0" fontId="21" fillId="2" borderId="30" xfId="0" quotePrefix="1" applyNumberFormat="1" applyFont="1" applyFill="1" applyBorder="1" applyAlignment="1" applyProtection="1">
      <alignment horizontal="center" vertical="center" wrapText="1"/>
    </xf>
    <xf numFmtId="0" fontId="8" fillId="0" borderId="5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5" xfId="0" applyFont="1" applyFill="1" applyBorder="1" applyAlignment="1" applyProtection="1">
      <alignment horizontal="center" vertical="distributed" textRotation="255" shrinkToFit="1"/>
      <protection locked="0"/>
    </xf>
    <xf numFmtId="0" fontId="8" fillId="0" borderId="0" xfId="0" applyNumberFormat="1" applyFont="1" applyFill="1" applyBorder="1" applyAlignment="1" applyProtection="1">
      <alignment shrinkToFit="1"/>
      <protection locked="0"/>
    </xf>
    <xf numFmtId="0" fontId="8" fillId="0" borderId="0" xfId="0" applyNumberFormat="1" applyFont="1" applyFill="1" applyAlignment="1" applyProtection="1">
      <alignment shrinkToFit="1"/>
      <protection locked="0"/>
    </xf>
    <xf numFmtId="0" fontId="8" fillId="0" borderId="0" xfId="0" applyNumberFormat="1" applyFont="1" applyFill="1" applyAlignment="1" applyProtection="1">
      <protection locked="0"/>
    </xf>
    <xf numFmtId="0" fontId="2" fillId="0" borderId="0" xfId="0" applyNumberFormat="1" applyFont="1" applyFill="1" applyAlignment="1" applyProtection="1">
      <protection locked="0"/>
    </xf>
    <xf numFmtId="0" fontId="2" fillId="2" borderId="0" xfId="0" applyFont="1" applyFill="1" applyAlignment="1" applyProtection="1">
      <alignment shrinkToFit="1"/>
      <protection locked="0"/>
    </xf>
    <xf numFmtId="0" fontId="3" fillId="2" borderId="0" xfId="0" applyFont="1" applyFill="1" applyAlignment="1" applyProtection="1">
      <alignment shrinkToFit="1"/>
      <protection locked="0"/>
    </xf>
    <xf numFmtId="0" fontId="14" fillId="2" borderId="0" xfId="0" applyFont="1" applyFill="1" applyAlignment="1" applyProtection="1">
      <alignment shrinkToFit="1"/>
      <protection locked="0"/>
    </xf>
    <xf numFmtId="0" fontId="2" fillId="0" borderId="58" xfId="0" applyFont="1" applyFill="1" applyBorder="1" applyAlignment="1" applyProtection="1">
      <alignment vertical="center"/>
      <protection locked="0"/>
    </xf>
    <xf numFmtId="0" fontId="2" fillId="2" borderId="68" xfId="0" applyFont="1" applyFill="1" applyBorder="1" applyAlignment="1" applyProtection="1">
      <alignment vertical="center"/>
      <protection locked="0"/>
    </xf>
    <xf numFmtId="0" fontId="24" fillId="2" borderId="68" xfId="0" applyFont="1" applyFill="1" applyBorder="1" applyAlignment="1" applyProtection="1">
      <alignment vertical="center"/>
      <protection locked="0"/>
    </xf>
    <xf numFmtId="0" fontId="2" fillId="2" borderId="68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Alignment="1" applyProtection="1">
      <alignment shrinkToFit="1"/>
    </xf>
    <xf numFmtId="0" fontId="21" fillId="2" borderId="32" xfId="0" applyNumberFormat="1" applyFont="1" applyFill="1" applyBorder="1" applyAlignment="1" applyProtection="1">
      <alignment horizontal="left" vertical="center"/>
    </xf>
    <xf numFmtId="0" fontId="21" fillId="2" borderId="30" xfId="0" quotePrefix="1" applyNumberFormat="1" applyFont="1" applyFill="1" applyBorder="1" applyAlignment="1" applyProtection="1">
      <alignment horizontal="center" vertical="center"/>
    </xf>
    <xf numFmtId="0" fontId="21" fillId="2" borderId="102" xfId="0" applyNumberFormat="1" applyFont="1" applyFill="1" applyBorder="1" applyAlignment="1" applyProtection="1">
      <alignment horizontal="center" vertical="center"/>
      <protection locked="0"/>
    </xf>
    <xf numFmtId="0" fontId="21" fillId="2" borderId="54" xfId="0" applyNumberFormat="1" applyFont="1" applyFill="1" applyBorder="1" applyAlignment="1" applyProtection="1">
      <alignment horizontal="center" vertical="center"/>
      <protection locked="0"/>
    </xf>
    <xf numFmtId="0" fontId="27" fillId="2" borderId="54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 applyProtection="1">
      <alignment shrinkToFit="1"/>
    </xf>
    <xf numFmtId="0" fontId="5" fillId="0" borderId="0" xfId="0" applyNumberFormat="1" applyFont="1" applyFill="1" applyAlignment="1" applyProtection="1">
      <alignment shrinkToFit="1"/>
      <protection locked="0"/>
    </xf>
    <xf numFmtId="0" fontId="5" fillId="0" borderId="0" xfId="0" applyNumberFormat="1" applyFont="1" applyFill="1" applyAlignment="1" applyProtection="1">
      <protection locked="0"/>
    </xf>
    <xf numFmtId="0" fontId="2" fillId="0" borderId="0" xfId="0" applyFont="1" applyFill="1" applyProtection="1">
      <protection locked="0"/>
    </xf>
    <xf numFmtId="0" fontId="2" fillId="0" borderId="1" xfId="0" applyNumberFormat="1" applyFont="1" applyFill="1" applyBorder="1" applyAlignment="1" applyProtection="1">
      <alignment horizontal="left"/>
      <protection locked="0"/>
    </xf>
    <xf numFmtId="0" fontId="29" fillId="0" borderId="0" xfId="0" applyFont="1" applyFill="1" applyProtection="1">
      <protection locked="0"/>
    </xf>
    <xf numFmtId="3" fontId="2" fillId="0" borderId="0" xfId="0" applyNumberFormat="1" applyFont="1" applyFill="1" applyProtection="1">
      <protection locked="0"/>
    </xf>
    <xf numFmtId="0" fontId="2" fillId="0" borderId="0" xfId="0" applyFont="1" applyFill="1" applyBorder="1" applyProtection="1">
      <protection locked="0"/>
    </xf>
    <xf numFmtId="0" fontId="28" fillId="0" borderId="68" xfId="0" applyNumberFormat="1" applyFont="1" applyFill="1" applyBorder="1" applyAlignment="1" applyProtection="1">
      <alignment vertical="center" textRotation="255" shrinkToFit="1"/>
      <protection locked="0"/>
    </xf>
    <xf numFmtId="0" fontId="28" fillId="0" borderId="72" xfId="0" applyNumberFormat="1" applyFont="1" applyFill="1" applyBorder="1" applyAlignment="1" applyProtection="1">
      <alignment vertical="center" textRotation="255" shrinkToFit="1"/>
      <protection locked="0"/>
    </xf>
    <xf numFmtId="0" fontId="5" fillId="0" borderId="0" xfId="3" applyFont="1" applyFill="1"/>
    <xf numFmtId="0" fontId="2" fillId="0" borderId="0" xfId="3" applyFont="1"/>
    <xf numFmtId="193" fontId="5" fillId="0" borderId="0" xfId="3" applyNumberFormat="1" applyFont="1" applyFill="1" applyProtection="1">
      <protection locked="0"/>
    </xf>
    <xf numFmtId="193" fontId="5" fillId="0" borderId="117" xfId="3" applyNumberFormat="1" applyFont="1" applyFill="1" applyBorder="1" applyAlignment="1" applyProtection="1">
      <alignment vertical="center"/>
    </xf>
    <xf numFmtId="193" fontId="5" fillId="0" borderId="106" xfId="3" applyNumberFormat="1" applyFont="1" applyFill="1" applyBorder="1" applyAlignment="1" applyProtection="1">
      <alignment horizontal="distributed" vertical="center"/>
    </xf>
    <xf numFmtId="3" fontId="3" fillId="0" borderId="0" xfId="3" applyNumberFormat="1" applyFont="1" applyFill="1" applyProtection="1">
      <protection locked="0"/>
    </xf>
    <xf numFmtId="193" fontId="5" fillId="0" borderId="33" xfId="3" applyNumberFormat="1" applyFont="1" applyFill="1" applyBorder="1" applyAlignment="1" applyProtection="1">
      <alignment horizontal="distributed" vertical="center"/>
    </xf>
    <xf numFmtId="3" fontId="5" fillId="0" borderId="0" xfId="3" applyNumberFormat="1" applyFont="1" applyFill="1" applyProtection="1">
      <protection locked="0"/>
    </xf>
    <xf numFmtId="193" fontId="5" fillId="0" borderId="62" xfId="3" applyNumberFormat="1" applyFont="1" applyFill="1" applyBorder="1" applyAlignment="1" applyProtection="1">
      <alignment vertical="center"/>
    </xf>
    <xf numFmtId="193" fontId="5" fillId="0" borderId="110" xfId="3" applyNumberFormat="1" applyFont="1" applyFill="1" applyBorder="1" applyAlignment="1" applyProtection="1">
      <alignment horizontal="distributed" vertical="center"/>
    </xf>
    <xf numFmtId="193" fontId="5" fillId="0" borderId="117" xfId="3" applyNumberFormat="1" applyFont="1" applyFill="1" applyBorder="1" applyAlignment="1" applyProtection="1">
      <alignment horizontal="center" vertical="center"/>
    </xf>
    <xf numFmtId="0" fontId="3" fillId="0" borderId="0" xfId="3" applyFont="1" applyFill="1"/>
    <xf numFmtId="0" fontId="5" fillId="0" borderId="62" xfId="3" applyNumberFormat="1" applyFont="1" applyFill="1" applyBorder="1" applyAlignment="1" applyProtection="1">
      <alignment horizontal="center" vertical="center"/>
    </xf>
    <xf numFmtId="0" fontId="5" fillId="0" borderId="117" xfId="3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/>
    <xf numFmtId="195" fontId="3" fillId="0" borderId="0" xfId="3" applyNumberFormat="1" applyFont="1" applyFill="1" applyBorder="1" applyAlignment="1" applyProtection="1">
      <alignment horizontal="right" vertical="center"/>
      <protection locked="0"/>
    </xf>
    <xf numFmtId="195" fontId="3" fillId="0" borderId="0" xfId="3" applyNumberFormat="1" applyFont="1" applyFill="1" applyBorder="1" applyAlignment="1" applyProtection="1">
      <alignment vertical="center"/>
      <protection locked="0"/>
    </xf>
    <xf numFmtId="193" fontId="5" fillId="0" borderId="65" xfId="3" applyNumberFormat="1" applyFont="1" applyFill="1" applyBorder="1" applyAlignment="1" applyProtection="1">
      <alignment horizontal="center" vertical="center"/>
    </xf>
    <xf numFmtId="193" fontId="5" fillId="0" borderId="82" xfId="3" applyNumberFormat="1" applyFont="1" applyFill="1" applyBorder="1" applyAlignment="1" applyProtection="1">
      <alignment horizontal="distributed" vertical="center"/>
    </xf>
    <xf numFmtId="194" fontId="5" fillId="0" borderId="0" xfId="3" applyNumberFormat="1" applyFont="1" applyFill="1" applyAlignment="1">
      <alignment horizontal="right" vertical="center"/>
    </xf>
    <xf numFmtId="0" fontId="5" fillId="0" borderId="0" xfId="4" applyFont="1" applyFill="1" applyAlignment="1">
      <alignment vertical="center" shrinkToFit="1"/>
    </xf>
    <xf numFmtId="0" fontId="32" fillId="0" borderId="0" xfId="4" applyFont="1" applyFill="1" applyAlignment="1">
      <alignment vertical="center" shrinkToFit="1"/>
    </xf>
    <xf numFmtId="0" fontId="32" fillId="0" borderId="0" xfId="4" applyFont="1" applyFill="1" applyAlignment="1">
      <alignment horizontal="center" vertical="center" shrinkToFit="1"/>
    </xf>
    <xf numFmtId="0" fontId="5" fillId="0" borderId="0" xfId="3" applyFont="1" applyFill="1" applyAlignment="1">
      <alignment vertical="center" shrinkToFit="1"/>
    </xf>
    <xf numFmtId="193" fontId="2" fillId="0" borderId="0" xfId="3" applyNumberFormat="1" applyFont="1" applyFill="1" applyAlignment="1" applyProtection="1">
      <alignment vertical="center" shrinkToFit="1"/>
      <protection locked="0"/>
    </xf>
    <xf numFmtId="193" fontId="5" fillId="0" borderId="0" xfId="3" applyNumberFormat="1" applyFont="1" applyFill="1" applyBorder="1" applyAlignment="1" applyProtection="1">
      <alignment vertical="center" shrinkToFit="1"/>
      <protection locked="0"/>
    </xf>
    <xf numFmtId="193" fontId="3" fillId="0" borderId="0" xfId="4" applyNumberFormat="1" applyFont="1" applyFill="1" applyAlignment="1" applyProtection="1">
      <alignment horizontal="right" vertical="center" shrinkToFit="1"/>
      <protection locked="0"/>
    </xf>
    <xf numFmtId="196" fontId="3" fillId="0" borderId="103" xfId="3" quotePrefix="1" applyNumberFormat="1" applyFont="1" applyFill="1" applyBorder="1" applyAlignment="1" applyProtection="1">
      <alignment horizontal="center" vertical="center" shrinkToFit="1"/>
      <protection locked="0"/>
    </xf>
    <xf numFmtId="193" fontId="3" fillId="0" borderId="0" xfId="4" quotePrefix="1" applyNumberFormat="1" applyFont="1" applyFill="1" applyBorder="1" applyAlignment="1" applyProtection="1">
      <alignment horizontal="center" vertical="center" shrinkToFit="1"/>
      <protection locked="0"/>
    </xf>
    <xf numFmtId="0" fontId="13" fillId="0" borderId="0" xfId="4" applyFont="1" applyFill="1" applyAlignment="1">
      <alignment vertical="center" shrinkToFit="1"/>
    </xf>
    <xf numFmtId="182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41" fontId="32" fillId="0" borderId="0" xfId="4" applyNumberFormat="1" applyFont="1" applyFill="1" applyAlignment="1">
      <alignment vertical="center" shrinkToFit="1"/>
    </xf>
    <xf numFmtId="196" fontId="3" fillId="0" borderId="106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33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50" xfId="3" applyNumberFormat="1" applyFont="1" applyFill="1" applyBorder="1" applyAlignment="1" applyProtection="1">
      <alignment horizontal="distributed" vertical="center" shrinkToFit="1"/>
      <protection locked="0"/>
    </xf>
    <xf numFmtId="196" fontId="13" fillId="0" borderId="0" xfId="4" applyNumberFormat="1" applyFont="1" applyFill="1" applyBorder="1" applyAlignment="1" applyProtection="1">
      <alignment horizontal="right" vertical="center" shrinkToFit="1"/>
      <protection locked="0"/>
    </xf>
    <xf numFmtId="0" fontId="16" fillId="2" borderId="106" xfId="4" applyFont="1" applyFill="1" applyBorder="1" applyAlignment="1">
      <alignment horizontal="distributed" vertical="center" shrinkToFit="1"/>
    </xf>
    <xf numFmtId="0" fontId="16" fillId="2" borderId="42" xfId="4" applyFont="1" applyFill="1" applyBorder="1" applyAlignment="1">
      <alignment horizontal="distributed" vertical="center" shrinkToFit="1"/>
    </xf>
    <xf numFmtId="0" fontId="16" fillId="2" borderId="82" xfId="4" applyFont="1" applyFill="1" applyBorder="1" applyAlignment="1">
      <alignment horizontal="distributed" vertical="center" wrapText="1" shrinkToFit="1"/>
    </xf>
    <xf numFmtId="193" fontId="3" fillId="0" borderId="0" xfId="4" applyNumberFormat="1" applyFont="1" applyFill="1" applyBorder="1" applyAlignment="1" applyProtection="1">
      <alignment horizontal="right" vertical="center" shrinkToFit="1"/>
      <protection locked="0"/>
    </xf>
    <xf numFmtId="197" fontId="5" fillId="0" borderId="0" xfId="3" applyNumberFormat="1" applyFont="1" applyFill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0" xfId="0" applyFont="1"/>
    <xf numFmtId="0" fontId="6" fillId="0" borderId="0" xfId="0" applyFont="1" applyAlignment="1">
      <alignment shrinkToFit="1"/>
    </xf>
    <xf numFmtId="0" fontId="2" fillId="0" borderId="0" xfId="0" applyFont="1" applyBorder="1" applyAlignment="1">
      <alignment shrinkToFit="1"/>
    </xf>
    <xf numFmtId="0" fontId="3" fillId="0" borderId="0" xfId="0" applyNumberFormat="1" applyFont="1" applyAlignment="1" applyProtection="1">
      <alignment vertical="center" shrinkToFit="1"/>
      <protection locked="0"/>
    </xf>
    <xf numFmtId="0" fontId="17" fillId="0" borderId="0" xfId="5" applyFont="1" applyBorder="1" applyAlignment="1"/>
    <xf numFmtId="0" fontId="19" fillId="0" borderId="0" xfId="5" applyFont="1">
      <alignment vertical="center"/>
    </xf>
    <xf numFmtId="0" fontId="17" fillId="0" borderId="0" xfId="5" applyFont="1" applyAlignment="1"/>
    <xf numFmtId="0" fontId="17" fillId="0" borderId="0" xfId="5" applyFont="1" applyBorder="1" applyAlignment="1">
      <alignment horizontal="left"/>
    </xf>
    <xf numFmtId="0" fontId="19" fillId="0" borderId="0" xfId="5" applyFont="1" applyBorder="1" applyAlignment="1">
      <alignment vertical="center"/>
    </xf>
    <xf numFmtId="0" fontId="19" fillId="0" borderId="0" xfId="5" applyFont="1" applyBorder="1" applyAlignment="1">
      <alignment horizontal="center" vertical="center"/>
    </xf>
    <xf numFmtId="0" fontId="20" fillId="0" borderId="0" xfId="5" applyFont="1" applyBorder="1" applyAlignment="1">
      <alignment horizontal="center" vertical="center"/>
    </xf>
    <xf numFmtId="198" fontId="20" fillId="0" borderId="0" xfId="5" applyNumberFormat="1" applyFont="1" applyBorder="1" applyAlignment="1">
      <alignment vertical="center"/>
    </xf>
    <xf numFmtId="0" fontId="19" fillId="0" borderId="0" xfId="5" applyFont="1" applyBorder="1">
      <alignment vertical="center"/>
    </xf>
    <xf numFmtId="198" fontId="19" fillId="0" borderId="0" xfId="5" applyNumberFormat="1" applyFont="1" applyBorder="1" applyAlignment="1">
      <alignment vertical="center"/>
    </xf>
    <xf numFmtId="0" fontId="16" fillId="0" borderId="0" xfId="5" applyFont="1" applyBorder="1" applyAlignment="1">
      <alignment horizontal="right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0" fontId="5" fillId="0" borderId="74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9" xfId="3" applyNumberFormat="1" applyFont="1" applyFill="1" applyBorder="1" applyAlignment="1" applyProtection="1">
      <alignment horizontal="center" vertical="center" shrinkToFit="1"/>
      <protection locked="0"/>
    </xf>
    <xf numFmtId="0" fontId="20" fillId="0" borderId="20" xfId="3" applyFont="1" applyBorder="1" applyAlignment="1"/>
    <xf numFmtId="0" fontId="17" fillId="0" borderId="0" xfId="0" applyFont="1" applyAlignment="1">
      <alignment horizontal="left"/>
    </xf>
    <xf numFmtId="0" fontId="17" fillId="0" borderId="0" xfId="0" applyFont="1" applyBorder="1" applyAlignment="1">
      <alignment horizontal="left"/>
    </xf>
    <xf numFmtId="0" fontId="19" fillId="0" borderId="3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179" fontId="3" fillId="0" borderId="33" xfId="0" applyNumberFormat="1" applyFont="1" applyBorder="1" applyAlignment="1" applyProtection="1">
      <alignment horizontal="right" vertical="center" shrinkToFit="1"/>
      <protection locked="0"/>
    </xf>
    <xf numFmtId="0" fontId="3" fillId="0" borderId="54" xfId="0" applyFont="1" applyBorder="1" applyAlignment="1" applyProtection="1">
      <alignment horizontal="right" vertical="center" shrinkToFit="1"/>
      <protection locked="0"/>
    </xf>
    <xf numFmtId="0" fontId="3" fillId="0" borderId="30" xfId="0" quotePrefix="1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184" fontId="24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27" fillId="2" borderId="99" xfId="0" applyNumberFormat="1" applyFont="1" applyFill="1" applyBorder="1" applyAlignment="1" applyProtection="1">
      <alignment horizontal="center" vertical="center" wrapText="1"/>
    </xf>
    <xf numFmtId="0" fontId="27" fillId="2" borderId="96" xfId="0" applyNumberFormat="1" applyFont="1" applyFill="1" applyBorder="1" applyAlignment="1" applyProtection="1">
      <alignment horizontal="center" vertical="center" wrapText="1"/>
      <protection locked="0"/>
    </xf>
    <xf numFmtId="0" fontId="24" fillId="2" borderId="102" xfId="0" applyNumberFormat="1" applyFont="1" applyFill="1" applyBorder="1" applyAlignment="1" applyProtection="1">
      <alignment horizontal="center" vertical="center"/>
      <protection locked="0"/>
    </xf>
    <xf numFmtId="202" fontId="21" fillId="2" borderId="30" xfId="0" quotePrefix="1" applyNumberFormat="1" applyFont="1" applyFill="1" applyBorder="1" applyAlignment="1" applyProtection="1">
      <alignment vertical="center"/>
    </xf>
    <xf numFmtId="0" fontId="24" fillId="2" borderId="32" xfId="0" applyNumberFormat="1" applyFont="1" applyFill="1" applyBorder="1" applyAlignment="1" applyProtection="1">
      <alignment horizontal="left" vertical="center"/>
    </xf>
    <xf numFmtId="49" fontId="21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1" fillId="2" borderId="68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quotePrefix="1" applyNumberFormat="1" applyFont="1" applyFill="1" applyBorder="1" applyAlignment="1" applyProtection="1">
      <alignment horizontal="center" vertical="center" wrapText="1"/>
    </xf>
    <xf numFmtId="0" fontId="21" fillId="2" borderId="0" xfId="0" applyNumberFormat="1" applyFont="1" applyFill="1" applyBorder="1" applyAlignment="1" applyProtection="1">
      <alignment horizontal="center" vertical="center"/>
    </xf>
    <xf numFmtId="0" fontId="21" fillId="0" borderId="30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4" fillId="2" borderId="128" xfId="0" applyNumberFormat="1" applyFont="1" applyFill="1" applyBorder="1" applyAlignment="1" applyProtection="1">
      <alignment horizontal="center" vertical="center"/>
      <protection locked="0"/>
    </xf>
    <xf numFmtId="0" fontId="24" fillId="2" borderId="34" xfId="0" quotePrefix="1" applyNumberFormat="1" applyFont="1" applyFill="1" applyBorder="1" applyAlignment="1" applyProtection="1">
      <alignment horizontal="center" vertical="center" wrapText="1"/>
    </xf>
    <xf numFmtId="0" fontId="24" fillId="2" borderId="34" xfId="0" applyNumberFormat="1" applyFont="1" applyFill="1" applyBorder="1" applyAlignment="1" applyProtection="1">
      <alignment horizontal="center" vertical="center"/>
    </xf>
    <xf numFmtId="0" fontId="35" fillId="3" borderId="54" xfId="0" applyNumberFormat="1" applyFont="1" applyFill="1" applyBorder="1" applyAlignment="1" applyProtection="1">
      <alignment horizontal="center" vertical="center" wrapText="1"/>
      <protection locked="0"/>
    </xf>
    <xf numFmtId="0" fontId="35" fillId="3" borderId="30" xfId="0" applyNumberFormat="1" applyFont="1" applyFill="1" applyBorder="1" applyAlignment="1" applyProtection="1">
      <alignment horizontal="center" vertical="center" wrapText="1"/>
    </xf>
    <xf numFmtId="0" fontId="35" fillId="3" borderId="3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54" xfId="0" applyNumberFormat="1" applyFont="1" applyBorder="1" applyAlignment="1" applyProtection="1">
      <alignment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21" fillId="0" borderId="33" xfId="0" applyNumberFormat="1" applyFont="1" applyFill="1" applyBorder="1" applyAlignment="1" applyProtection="1">
      <alignment horizontal="right" vertical="center" shrinkToFit="1"/>
      <protection locked="0"/>
    </xf>
    <xf numFmtId="49" fontId="21" fillId="0" borderId="33" xfId="0" applyNumberFormat="1" applyFont="1" applyFill="1" applyBorder="1" applyAlignment="1" applyProtection="1">
      <alignment horizontal="right" vertical="center" shrinkToFit="1"/>
      <protection locked="0"/>
    </xf>
    <xf numFmtId="193" fontId="5" fillId="0" borderId="62" xfId="3" applyNumberFormat="1" applyFont="1" applyFill="1" applyBorder="1" applyAlignment="1" applyProtection="1">
      <alignment horizontal="center" vertical="center"/>
    </xf>
    <xf numFmtId="0" fontId="3" fillId="0" borderId="1" xfId="0" quotePrefix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179" fontId="3" fillId="0" borderId="10" xfId="0" applyNumberFormat="1" applyFont="1" applyBorder="1" applyAlignment="1" applyProtection="1">
      <alignment horizontal="right" vertical="center" shrinkToFit="1"/>
      <protection locked="0"/>
    </xf>
    <xf numFmtId="3" fontId="8" fillId="0" borderId="11" xfId="1" applyNumberFormat="1" applyFont="1" applyFill="1" applyBorder="1" applyAlignment="1">
      <alignment horizontal="right" vertical="center" shrinkToFit="1" readingOrder="1"/>
    </xf>
    <xf numFmtId="3" fontId="8" fillId="0" borderId="51" xfId="1" applyNumberFormat="1" applyFont="1" applyFill="1" applyBorder="1" applyAlignment="1">
      <alignment horizontal="right" vertical="center" shrinkToFit="1" readingOrder="1"/>
    </xf>
    <xf numFmtId="180" fontId="8" fillId="0" borderId="51" xfId="1" applyNumberFormat="1" applyFont="1" applyFill="1" applyBorder="1" applyAlignment="1">
      <alignment horizontal="right" vertical="center" shrinkToFit="1" readingOrder="1"/>
    </xf>
    <xf numFmtId="180" fontId="8" fillId="0" borderId="94" xfId="1" applyNumberFormat="1" applyFont="1" applyFill="1" applyBorder="1" applyAlignment="1">
      <alignment horizontal="right" vertical="center" shrinkToFit="1" readingOrder="1"/>
    </xf>
    <xf numFmtId="3" fontId="8" fillId="0" borderId="23" xfId="1" applyNumberFormat="1" applyFont="1" applyFill="1" applyBorder="1" applyAlignment="1">
      <alignment horizontal="right" vertical="center" shrinkToFit="1" readingOrder="1"/>
    </xf>
    <xf numFmtId="3" fontId="8" fillId="0" borderId="23" xfId="1" applyNumberFormat="1" applyFont="1" applyFill="1" applyBorder="1" applyAlignment="1">
      <alignment horizontal="right" vertical="center" wrapText="1" shrinkToFit="1" readingOrder="1"/>
    </xf>
    <xf numFmtId="3" fontId="8" fillId="0" borderId="51" xfId="1" applyNumberFormat="1" applyFont="1" applyFill="1" applyBorder="1" applyAlignment="1">
      <alignment horizontal="right" vertical="center" wrapText="1" shrinkToFit="1" readingOrder="1"/>
    </xf>
    <xf numFmtId="180" fontId="8" fillId="0" borderId="80" xfId="1" applyNumberFormat="1" applyFont="1" applyFill="1" applyBorder="1" applyAlignment="1">
      <alignment horizontal="right" vertical="center" wrapText="1" shrinkToFit="1" readingOrder="1"/>
    </xf>
    <xf numFmtId="180" fontId="24" fillId="0" borderId="11" xfId="1" applyNumberFormat="1" applyFont="1" applyFill="1" applyBorder="1" applyAlignment="1">
      <alignment horizontal="right" vertical="center" shrinkToFit="1" readingOrder="1"/>
    </xf>
    <xf numFmtId="180" fontId="24" fillId="0" borderId="90" xfId="1" applyNumberFormat="1" applyFont="1" applyFill="1" applyBorder="1" applyAlignment="1">
      <alignment horizontal="right" vertical="center" shrinkToFit="1" readingOrder="1"/>
    </xf>
    <xf numFmtId="180" fontId="24" fillId="0" borderId="69" xfId="1" applyNumberFormat="1" applyFont="1" applyFill="1" applyBorder="1" applyAlignment="1">
      <alignment horizontal="right" vertical="center" shrinkToFit="1" readingOrder="1"/>
    </xf>
    <xf numFmtId="183" fontId="24" fillId="0" borderId="11" xfId="1" applyNumberFormat="1" applyFont="1" applyFill="1" applyBorder="1" applyAlignment="1">
      <alignment horizontal="right" vertical="center" wrapText="1"/>
    </xf>
    <xf numFmtId="182" fontId="24" fillId="0" borderId="90" xfId="1" applyNumberFormat="1" applyFont="1" applyFill="1" applyBorder="1" applyAlignment="1">
      <alignment horizontal="right" vertical="center" wrapText="1"/>
    </xf>
    <xf numFmtId="182" fontId="24" fillId="0" borderId="69" xfId="1" applyNumberFormat="1" applyFont="1" applyFill="1" applyBorder="1" applyAlignment="1">
      <alignment horizontal="right" vertical="center" wrapText="1"/>
    </xf>
    <xf numFmtId="182" fontId="24" fillId="0" borderId="77" xfId="1" applyNumberFormat="1" applyFont="1" applyFill="1" applyBorder="1" applyAlignment="1">
      <alignment horizontal="right" vertical="center" wrapText="1"/>
    </xf>
    <xf numFmtId="182" fontId="24" fillId="0" borderId="20" xfId="1" applyNumberFormat="1" applyFont="1" applyFill="1" applyBorder="1" applyAlignment="1">
      <alignment horizontal="right" vertical="center" wrapText="1"/>
    </xf>
    <xf numFmtId="180" fontId="24" fillId="0" borderId="77" xfId="1" applyNumberFormat="1" applyFont="1" applyFill="1" applyBorder="1" applyAlignment="1">
      <alignment horizontal="right" vertical="center" shrinkToFit="1" readingOrder="1"/>
    </xf>
    <xf numFmtId="180" fontId="24" fillId="0" borderId="91" xfId="1" applyNumberFormat="1" applyFont="1" applyFill="1" applyBorder="1" applyAlignment="1">
      <alignment horizontal="right" vertical="center" shrinkToFit="1" readingOrder="1"/>
    </xf>
    <xf numFmtId="180" fontId="24" fillId="0" borderId="92" xfId="1" applyNumberFormat="1" applyFont="1" applyFill="1" applyBorder="1" applyAlignment="1">
      <alignment horizontal="right" vertical="center" shrinkToFit="1" readingOrder="1"/>
    </xf>
    <xf numFmtId="182" fontId="24" fillId="0" borderId="12" xfId="1" applyNumberFormat="1" applyFont="1" applyFill="1" applyBorder="1" applyAlignment="1">
      <alignment horizontal="right" vertical="center" wrapText="1"/>
    </xf>
    <xf numFmtId="182" fontId="24" fillId="0" borderId="10" xfId="1" applyNumberFormat="1" applyFont="1" applyFill="1" applyBorder="1" applyAlignment="1">
      <alignment horizontal="right" vertical="center" wrapText="1"/>
    </xf>
    <xf numFmtId="180" fontId="24" fillId="0" borderId="95" xfId="1" applyNumberFormat="1" applyFont="1" applyFill="1" applyBorder="1" applyAlignment="1">
      <alignment horizontal="right" vertical="center" shrinkToFit="1" readingOrder="1"/>
    </xf>
    <xf numFmtId="182" fontId="24" fillId="0" borderId="3" xfId="1" applyNumberFormat="1" applyFont="1" applyFill="1" applyBorder="1" applyAlignment="1">
      <alignment horizontal="right" vertical="center" wrapText="1"/>
    </xf>
    <xf numFmtId="180" fontId="24" fillId="0" borderId="10" xfId="1" applyNumberFormat="1" applyFont="1" applyFill="1" applyBorder="1" applyAlignment="1">
      <alignment horizontal="right" vertical="center" shrinkToFit="1" readingOrder="1"/>
    </xf>
    <xf numFmtId="182" fontId="24" fillId="0" borderId="59" xfId="1" applyNumberFormat="1" applyFont="1" applyFill="1" applyBorder="1" applyAlignment="1">
      <alignment horizontal="right" vertical="center" wrapText="1"/>
    </xf>
    <xf numFmtId="184" fontId="24" fillId="0" borderId="82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4" xfId="0" applyNumberFormat="1" applyFont="1" applyFill="1" applyBorder="1" applyAlignment="1" applyProtection="1">
      <alignment horizontal="right" vertical="center" shrinkToFit="1"/>
      <protection locked="0"/>
    </xf>
    <xf numFmtId="203" fontId="5" fillId="0" borderId="77" xfId="0" applyNumberFormat="1" applyFont="1" applyFill="1" applyBorder="1" applyAlignment="1" applyProtection="1">
      <alignment horizontal="right" vertical="center" shrinkToFit="1"/>
    </xf>
    <xf numFmtId="203" fontId="5" fillId="0" borderId="33" xfId="0" applyNumberFormat="1" applyFont="1" applyFill="1" applyBorder="1" applyAlignment="1" applyProtection="1">
      <alignment horizontal="right" vertical="center" shrinkToFit="1"/>
    </xf>
    <xf numFmtId="203" fontId="5" fillId="0" borderId="110" xfId="0" applyNumberFormat="1" applyFont="1" applyFill="1" applyBorder="1" applyAlignment="1" applyProtection="1">
      <alignment horizontal="right" vertical="center" shrinkToFit="1"/>
    </xf>
    <xf numFmtId="203" fontId="5" fillId="0" borderId="33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50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11" xfId="0" applyNumberFormat="1" applyFont="1" applyFill="1" applyBorder="1" applyAlignment="1" applyProtection="1">
      <alignment horizontal="right" vertical="center" shrinkToFit="1"/>
    </xf>
    <xf numFmtId="204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42" xfId="0" applyNumberFormat="1" applyFont="1" applyFill="1" applyBorder="1" applyAlignment="1" applyProtection="1">
      <alignment horizontal="right" vertical="center" shrinkToFit="1"/>
    </xf>
    <xf numFmtId="204" fontId="5" fillId="0" borderId="42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3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50" xfId="0" applyNumberFormat="1" applyFont="1" applyFill="1" applyBorder="1" applyAlignment="1" applyProtection="1">
      <alignment horizontal="right" vertical="center" shrinkToFit="1"/>
    </xf>
    <xf numFmtId="204" fontId="5" fillId="0" borderId="77" xfId="0" applyNumberFormat="1" applyFont="1" applyFill="1" applyBorder="1" applyAlignment="1" applyProtection="1">
      <alignment horizontal="right" vertical="center" shrinkToFit="1"/>
    </xf>
    <xf numFmtId="204" fontId="5" fillId="0" borderId="110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3" xfId="0" applyNumberFormat="1" applyFont="1" applyFill="1" applyBorder="1" applyAlignment="1" applyProtection="1">
      <alignment horizontal="right" vertical="center" shrinkToFit="1"/>
    </xf>
    <xf numFmtId="204" fontId="5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51" xfId="0" applyNumberFormat="1" applyFont="1" applyFill="1" applyBorder="1" applyAlignment="1" applyProtection="1">
      <alignment horizontal="right" vertical="center" shrinkToFit="1"/>
    </xf>
    <xf numFmtId="204" fontId="5" fillId="0" borderId="106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10" xfId="0" applyNumberFormat="1" applyFont="1" applyFill="1" applyBorder="1" applyAlignment="1" applyProtection="1">
      <alignment horizontal="right" vertical="center" shrinkToFit="1"/>
    </xf>
    <xf numFmtId="204" fontId="5" fillId="0" borderId="106" xfId="0" applyNumberFormat="1" applyFont="1" applyFill="1" applyBorder="1" applyAlignment="1" applyProtection="1">
      <alignment horizontal="right" vertical="center" shrinkToFit="1"/>
    </xf>
    <xf numFmtId="204" fontId="5" fillId="0" borderId="82" xfId="0" applyNumberFormat="1" applyFont="1" applyFill="1" applyBorder="1" applyAlignment="1" applyProtection="1">
      <alignment horizontal="right" vertical="center" shrinkToFit="1"/>
    </xf>
    <xf numFmtId="204" fontId="5" fillId="0" borderId="106" xfId="3" applyNumberFormat="1" applyFont="1" applyFill="1" applyBorder="1" applyAlignment="1" applyProtection="1">
      <alignment horizontal="right" vertical="center"/>
    </xf>
    <xf numFmtId="204" fontId="5" fillId="0" borderId="33" xfId="3" applyNumberFormat="1" applyFont="1" applyFill="1" applyBorder="1" applyAlignment="1" applyProtection="1">
      <alignment horizontal="right" vertical="center"/>
    </xf>
    <xf numFmtId="204" fontId="5" fillId="0" borderId="110" xfId="3" applyNumberFormat="1" applyFont="1" applyFill="1" applyBorder="1" applyAlignment="1" applyProtection="1">
      <alignment horizontal="right" vertical="center"/>
    </xf>
    <xf numFmtId="204" fontId="5" fillId="0" borderId="33" xfId="3" applyNumberFormat="1" applyFont="1" applyFill="1" applyBorder="1" applyAlignment="1" applyProtection="1">
      <alignment horizontal="right" vertical="center"/>
      <protection locked="0"/>
    </xf>
    <xf numFmtId="204" fontId="5" fillId="0" borderId="110" xfId="3" applyNumberFormat="1" applyFont="1" applyFill="1" applyBorder="1" applyAlignment="1" applyProtection="1">
      <alignment horizontal="right" vertical="center"/>
      <protection locked="0"/>
    </xf>
    <xf numFmtId="204" fontId="5" fillId="0" borderId="50" xfId="3" applyNumberFormat="1" applyFont="1" applyFill="1" applyBorder="1" applyAlignment="1" applyProtection="1">
      <alignment horizontal="right" vertical="center"/>
    </xf>
    <xf numFmtId="204" fontId="5" fillId="0" borderId="106" xfId="3" applyNumberFormat="1" applyFont="1" applyFill="1" applyBorder="1" applyAlignment="1" applyProtection="1">
      <alignment horizontal="right" vertical="center"/>
      <protection locked="0"/>
    </xf>
    <xf numFmtId="204" fontId="5" fillId="0" borderId="82" xfId="3" applyNumberFormat="1" applyFont="1" applyFill="1" applyBorder="1" applyAlignment="1" applyProtection="1">
      <alignment horizontal="right" vertical="center"/>
    </xf>
    <xf numFmtId="182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12" xfId="0" applyNumberFormat="1" applyFont="1" applyFill="1" applyBorder="1" applyAlignment="1" applyProtection="1">
      <alignment vertical="center" shrinkToFit="1"/>
      <protection locked="0"/>
    </xf>
    <xf numFmtId="182" fontId="5" fillId="0" borderId="12" xfId="0" applyNumberFormat="1" applyFont="1" applyFill="1" applyBorder="1" applyAlignment="1">
      <alignment vertical="center" shrinkToFit="1"/>
    </xf>
    <xf numFmtId="0" fontId="8" fillId="0" borderId="0" xfId="5" applyFont="1">
      <alignment vertical="center"/>
    </xf>
    <xf numFmtId="0" fontId="8" fillId="0" borderId="0" xfId="5" applyFont="1" applyBorder="1">
      <alignment vertical="center"/>
    </xf>
    <xf numFmtId="0" fontId="8" fillId="0" borderId="40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wrapText="1"/>
    </xf>
    <xf numFmtId="0" fontId="8" fillId="0" borderId="101" xfId="0" applyFont="1" applyBorder="1" applyAlignment="1">
      <alignment vertical="center" wrapText="1"/>
    </xf>
    <xf numFmtId="0" fontId="8" fillId="0" borderId="32" xfId="0" applyFont="1" applyBorder="1" applyAlignment="1">
      <alignment horizontal="center" wrapText="1"/>
    </xf>
    <xf numFmtId="198" fontId="8" fillId="0" borderId="32" xfId="0" applyNumberFormat="1" applyFont="1" applyFill="1" applyBorder="1" applyAlignment="1">
      <alignment horizontal="center" vertical="center" wrapText="1"/>
    </xf>
    <xf numFmtId="0" fontId="8" fillId="0" borderId="101" xfId="0" applyFont="1" applyBorder="1" applyAlignment="1">
      <alignment vertical="center"/>
    </xf>
    <xf numFmtId="0" fontId="8" fillId="0" borderId="32" xfId="0" applyFont="1" applyBorder="1" applyAlignment="1">
      <alignment horizontal="center" vertical="center"/>
    </xf>
    <xf numFmtId="198" fontId="8" fillId="0" borderId="32" xfId="0" applyNumberFormat="1" applyFont="1" applyFill="1" applyBorder="1" applyAlignment="1">
      <alignment horizontal="center" vertical="center"/>
    </xf>
    <xf numFmtId="0" fontId="8" fillId="0" borderId="101" xfId="0" applyFont="1" applyBorder="1" applyAlignment="1">
      <alignment horizontal="right" vertical="center"/>
    </xf>
    <xf numFmtId="0" fontId="8" fillId="0" borderId="100" xfId="0" applyFont="1" applyBorder="1" applyAlignment="1">
      <alignment horizontal="right" vertical="center"/>
    </xf>
    <xf numFmtId="0" fontId="8" fillId="0" borderId="40" xfId="0" applyFont="1" applyBorder="1" applyAlignment="1">
      <alignment horizontal="center" vertical="center"/>
    </xf>
    <xf numFmtId="198" fontId="8" fillId="0" borderId="40" xfId="0" applyNumberFormat="1" applyFont="1" applyFill="1" applyBorder="1" applyAlignment="1">
      <alignment horizontal="center" vertical="center"/>
    </xf>
    <xf numFmtId="179" fontId="3" fillId="0" borderId="81" xfId="0" applyNumberFormat="1" applyFont="1" applyBorder="1" applyAlignment="1" applyProtection="1">
      <alignment horizontal="right" vertical="center" shrinkToFit="1"/>
      <protection locked="0"/>
    </xf>
    <xf numFmtId="0" fontId="3" fillId="0" borderId="58" xfId="0" applyFont="1" applyBorder="1" applyAlignment="1" applyProtection="1">
      <alignment horizontal="right" vertical="center" shrinkToFit="1"/>
      <protection locked="0"/>
    </xf>
    <xf numFmtId="179" fontId="3" fillId="0" borderId="82" xfId="0" applyNumberFormat="1" applyFont="1" applyBorder="1" applyAlignment="1" applyProtection="1">
      <alignment horizontal="right" vertical="center" shrinkToFit="1"/>
      <protection locked="0"/>
    </xf>
    <xf numFmtId="179" fontId="3" fillId="0" borderId="130" xfId="0" applyNumberFormat="1" applyFont="1" applyBorder="1" applyAlignment="1" applyProtection="1">
      <alignment horizontal="right" vertical="center" shrinkToFit="1"/>
      <protection locked="0"/>
    </xf>
    <xf numFmtId="49" fontId="24" fillId="0" borderId="34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82" xfId="0" applyNumberFormat="1" applyFont="1" applyFill="1" applyBorder="1" applyAlignment="1" applyProtection="1">
      <alignment horizontal="right" vertical="center" shrinkToFit="1"/>
      <protection locked="0"/>
    </xf>
    <xf numFmtId="203" fontId="5" fillId="0" borderId="92" xfId="0" applyNumberFormat="1" applyFont="1" applyFill="1" applyBorder="1" applyAlignment="1" applyProtection="1">
      <alignment horizontal="right" vertical="center" shrinkToFit="1"/>
    </xf>
    <xf numFmtId="203" fontId="5" fillId="0" borderId="81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81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31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69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79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92" xfId="0" applyNumberFormat="1" applyFont="1" applyFill="1" applyBorder="1" applyAlignment="1" applyProtection="1">
      <alignment horizontal="right" vertical="center" shrinkToFit="1"/>
    </xf>
    <xf numFmtId="204" fontId="5" fillId="0" borderId="132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81" xfId="0" applyNumberFormat="1" applyFont="1" applyFill="1" applyBorder="1" applyAlignment="1" applyProtection="1">
      <alignment horizontal="right" vertical="center" shrinkToFit="1"/>
    </xf>
    <xf numFmtId="204" fontId="5" fillId="0" borderId="131" xfId="0" applyNumberFormat="1" applyFont="1" applyFill="1" applyBorder="1" applyAlignment="1" applyProtection="1">
      <alignment horizontal="right" vertical="center" shrinkToFit="1"/>
    </xf>
    <xf numFmtId="204" fontId="5" fillId="0" borderId="133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31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34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33" xfId="3" applyNumberFormat="1" applyFont="1" applyFill="1" applyBorder="1" applyAlignment="1" applyProtection="1">
      <alignment horizontal="right" vertical="center"/>
    </xf>
    <xf numFmtId="204" fontId="5" fillId="0" borderId="81" xfId="3" applyNumberFormat="1" applyFont="1" applyFill="1" applyBorder="1" applyAlignment="1" applyProtection="1">
      <alignment horizontal="right" vertical="center"/>
    </xf>
    <xf numFmtId="204" fontId="5" fillId="0" borderId="132" xfId="3" applyNumberFormat="1" applyFont="1" applyFill="1" applyBorder="1" applyAlignment="1" applyProtection="1">
      <alignment horizontal="right" vertical="center"/>
    </xf>
    <xf numFmtId="204" fontId="5" fillId="0" borderId="81" xfId="3" applyNumberFormat="1" applyFont="1" applyFill="1" applyBorder="1" applyAlignment="1" applyProtection="1">
      <alignment horizontal="right" vertical="center"/>
      <protection locked="0"/>
    </xf>
    <xf numFmtId="204" fontId="5" fillId="0" borderId="133" xfId="3" applyNumberFormat="1" applyFont="1" applyFill="1" applyBorder="1" applyAlignment="1" applyProtection="1">
      <alignment horizontal="right" vertical="center"/>
      <protection locked="0"/>
    </xf>
    <xf numFmtId="204" fontId="5" fillId="0" borderId="132" xfId="3" applyNumberFormat="1" applyFont="1" applyFill="1" applyBorder="1" applyAlignment="1" applyProtection="1">
      <alignment horizontal="right" vertical="center"/>
      <protection locked="0"/>
    </xf>
    <xf numFmtId="204" fontId="5" fillId="0" borderId="131" xfId="3" applyNumberFormat="1" applyFont="1" applyFill="1" applyBorder="1" applyAlignment="1" applyProtection="1">
      <alignment horizontal="right" vertical="center"/>
    </xf>
    <xf numFmtId="204" fontId="5" fillId="0" borderId="134" xfId="3" applyNumberFormat="1" applyFont="1" applyFill="1" applyBorder="1" applyAlignment="1" applyProtection="1">
      <alignment horizontal="right" vertical="center"/>
    </xf>
    <xf numFmtId="196" fontId="3" fillId="0" borderId="71" xfId="3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shrinkToFit="1"/>
      <protection locked="0"/>
    </xf>
    <xf numFmtId="0" fontId="5" fillId="0" borderId="117" xfId="0" applyNumberFormat="1" applyFont="1" applyBorder="1" applyAlignment="1" applyProtection="1">
      <alignment horizontal="center" shrinkToFit="1"/>
      <protection locked="0"/>
    </xf>
    <xf numFmtId="0" fontId="5" fillId="0" borderId="62" xfId="0" applyNumberFormat="1" applyFont="1" applyBorder="1" applyAlignment="1" applyProtection="1">
      <alignment shrinkToFit="1"/>
      <protection locked="0"/>
    </xf>
    <xf numFmtId="182" fontId="5" fillId="0" borderId="139" xfId="0" applyNumberFormat="1" applyFont="1" applyFill="1" applyBorder="1" applyAlignment="1">
      <alignment vertical="center" shrinkToFit="1"/>
    </xf>
    <xf numFmtId="0" fontId="8" fillId="0" borderId="38" xfId="0" applyFont="1" applyBorder="1" applyAlignment="1">
      <alignment horizontal="center" wrapText="1"/>
    </xf>
    <xf numFmtId="0" fontId="8" fillId="0" borderId="68" xfId="0" applyFont="1" applyBorder="1" applyAlignment="1">
      <alignment vertical="center" wrapText="1"/>
    </xf>
    <xf numFmtId="0" fontId="8" fillId="0" borderId="68" xfId="0" applyFont="1" applyBorder="1" applyAlignment="1">
      <alignment vertical="center"/>
    </xf>
    <xf numFmtId="0" fontId="8" fillId="0" borderId="68" xfId="0" applyFont="1" applyBorder="1" applyAlignment="1">
      <alignment horizontal="right" vertical="center"/>
    </xf>
    <xf numFmtId="0" fontId="8" fillId="0" borderId="58" xfId="0" applyFont="1" applyBorder="1" applyAlignment="1">
      <alignment horizontal="right" vertical="center"/>
    </xf>
    <xf numFmtId="194" fontId="16" fillId="0" borderId="77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77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88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106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106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63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33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33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55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50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50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135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11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11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75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42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57" xfId="3" applyNumberFormat="1" applyFont="1" applyFill="1" applyBorder="1" applyAlignment="1" applyProtection="1">
      <alignment horizontal="right" vertical="center" shrinkToFit="1"/>
      <protection locked="0"/>
    </xf>
    <xf numFmtId="194" fontId="16" fillId="2" borderId="106" xfId="0" applyNumberFormat="1" applyFont="1" applyFill="1" applyBorder="1" applyAlignment="1">
      <alignment vertical="center"/>
    </xf>
    <xf numFmtId="194" fontId="3" fillId="2" borderId="106" xfId="0" applyNumberFormat="1" applyFont="1" applyFill="1" applyBorder="1" applyAlignment="1">
      <alignment vertical="center"/>
    </xf>
    <xf numFmtId="194" fontId="3" fillId="2" borderId="63" xfId="0" applyNumberFormat="1" applyFont="1" applyFill="1" applyBorder="1" applyAlignment="1">
      <alignment vertical="center"/>
    </xf>
    <xf numFmtId="194" fontId="16" fillId="2" borderId="33" xfId="0" applyNumberFormat="1" applyFont="1" applyFill="1" applyBorder="1" applyAlignment="1">
      <alignment vertical="center"/>
    </xf>
    <xf numFmtId="194" fontId="3" fillId="2" borderId="33" xfId="0" applyNumberFormat="1" applyFont="1" applyFill="1" applyBorder="1" applyAlignment="1">
      <alignment vertical="center"/>
    </xf>
    <xf numFmtId="194" fontId="3" fillId="2" borderId="55" xfId="0" applyNumberFormat="1" applyFont="1" applyFill="1" applyBorder="1" applyAlignment="1">
      <alignment vertical="center"/>
    </xf>
    <xf numFmtId="194" fontId="16" fillId="2" borderId="10" xfId="0" applyNumberFormat="1" applyFont="1" applyFill="1" applyBorder="1" applyAlignment="1">
      <alignment vertical="center"/>
    </xf>
    <xf numFmtId="194" fontId="3" fillId="2" borderId="10" xfId="0" applyNumberFormat="1" applyFont="1" applyFill="1" applyBorder="1" applyAlignment="1">
      <alignment vertical="center"/>
    </xf>
    <xf numFmtId="194" fontId="3" fillId="2" borderId="59" xfId="0" applyNumberFormat="1" applyFont="1" applyFill="1" applyBorder="1" applyAlignment="1">
      <alignment vertical="center"/>
    </xf>
    <xf numFmtId="0" fontId="3" fillId="0" borderId="54" xfId="0" applyFont="1" applyBorder="1" applyAlignment="1" applyProtection="1">
      <alignment horizontal="right" vertical="center" wrapText="1" shrinkToFit="1"/>
      <protection locked="0"/>
    </xf>
    <xf numFmtId="0" fontId="5" fillId="2" borderId="30" xfId="0" applyFont="1" applyFill="1" applyBorder="1" applyAlignment="1">
      <alignment horizontal="center" vertical="center" wrapText="1"/>
    </xf>
    <xf numFmtId="3" fontId="8" fillId="0" borderId="3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30" xfId="0" applyNumberFormat="1" applyFont="1" applyBorder="1" applyAlignment="1" applyProtection="1">
      <alignment horizontal="right" vertical="center" shrinkToFit="1"/>
      <protection locked="0"/>
    </xf>
    <xf numFmtId="0" fontId="8" fillId="0" borderId="30" xfId="0" applyNumberFormat="1" applyFont="1" applyBorder="1" applyAlignment="1" applyProtection="1">
      <alignment horizontal="left" vertical="center" shrinkToFit="1"/>
      <protection locked="0"/>
    </xf>
    <xf numFmtId="0" fontId="5" fillId="0" borderId="9" xfId="0" applyNumberFormat="1" applyFont="1" applyBorder="1" applyAlignment="1" applyProtection="1">
      <alignment horizontal="center" vertical="center" shrinkToFit="1"/>
      <protection locked="0"/>
    </xf>
    <xf numFmtId="0" fontId="5" fillId="0" borderId="6" xfId="0" applyNumberFormat="1" applyFont="1" applyBorder="1" applyAlignment="1" applyProtection="1">
      <alignment horizontal="center" vertical="center" shrinkToFit="1"/>
      <protection locked="0"/>
    </xf>
    <xf numFmtId="3" fontId="8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31" xfId="0" applyNumberFormat="1" applyFont="1" applyFill="1" applyBorder="1" applyAlignment="1" applyProtection="1">
      <alignment vertical="center" shrinkToFit="1"/>
      <protection locked="0"/>
    </xf>
    <xf numFmtId="3" fontId="8" fillId="0" borderId="32" xfId="0" applyNumberFormat="1" applyFont="1" applyFill="1" applyBorder="1" applyAlignment="1" applyProtection="1">
      <alignment vertical="center" shrinkToFit="1"/>
      <protection locked="0"/>
    </xf>
    <xf numFmtId="0" fontId="5" fillId="0" borderId="60" xfId="0" applyNumberFormat="1" applyFont="1" applyBorder="1" applyAlignment="1" applyProtection="1">
      <alignment horizontal="center" vertical="center" shrinkToFit="1"/>
      <protection locked="0"/>
    </xf>
    <xf numFmtId="3" fontId="8" fillId="0" borderId="59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0" applyNumberFormat="1" applyFont="1" applyBorder="1" applyAlignment="1" applyProtection="1">
      <alignment horizontal="right" wrapText="1" shrinkToFit="1"/>
      <protection locked="0"/>
    </xf>
    <xf numFmtId="0" fontId="8" fillId="0" borderId="1" xfId="0" applyNumberFormat="1" applyFont="1" applyBorder="1" applyAlignment="1" applyProtection="1">
      <alignment horizontal="right" shrinkToFit="1"/>
      <protection locked="0"/>
    </xf>
    <xf numFmtId="0" fontId="5" fillId="0" borderId="5" xfId="0" applyNumberFormat="1" applyFont="1" applyBorder="1" applyAlignment="1" applyProtection="1">
      <alignment horizontal="center" vertical="center" shrinkToFit="1"/>
      <protection locked="0"/>
    </xf>
    <xf numFmtId="3" fontId="8" fillId="0" borderId="29" xfId="0" applyNumberFormat="1" applyFont="1" applyBorder="1" applyAlignment="1" applyProtection="1">
      <alignment horizontal="right" vertical="center" shrinkToFit="1"/>
      <protection locked="0"/>
    </xf>
    <xf numFmtId="3" fontId="8" fillId="0" borderId="28" xfId="0" applyNumberFormat="1" applyFont="1" applyBorder="1" applyAlignment="1" applyProtection="1">
      <alignment horizontal="right" vertical="center" shrinkToFit="1"/>
      <protection locked="0"/>
    </xf>
    <xf numFmtId="3" fontId="8" fillId="0" borderId="29" xfId="0" applyNumberFormat="1" applyFont="1" applyBorder="1" applyAlignment="1" applyProtection="1">
      <alignment vertical="center" shrinkToFit="1"/>
      <protection locked="0"/>
    </xf>
    <xf numFmtId="3" fontId="8" fillId="0" borderId="28" xfId="0" applyNumberFormat="1" applyFont="1" applyBorder="1" applyAlignment="1" applyProtection="1">
      <alignment vertical="center" shrinkToFit="1"/>
      <protection locked="0"/>
    </xf>
    <xf numFmtId="3" fontId="8" fillId="0" borderId="63" xfId="0" applyNumberFormat="1" applyFont="1" applyBorder="1" applyAlignment="1" applyProtection="1">
      <alignment vertical="center" shrinkToFit="1"/>
      <protection locked="0"/>
    </xf>
    <xf numFmtId="3" fontId="8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3" xfId="0" applyNumberFormat="1" applyFont="1" applyBorder="1" applyAlignment="1" applyProtection="1">
      <alignment horizontal="center" vertical="center" shrinkToFit="1"/>
      <protection locked="0"/>
    </xf>
    <xf numFmtId="3" fontId="8" fillId="0" borderId="55" xfId="0" applyNumberFormat="1" applyFont="1" applyFill="1" applyBorder="1" applyAlignment="1" applyProtection="1">
      <alignment vertical="center" shrinkToFit="1"/>
      <protection locked="0"/>
    </xf>
    <xf numFmtId="3" fontId="8" fillId="0" borderId="31" xfId="0" applyNumberFormat="1" applyFont="1" applyBorder="1" applyAlignment="1" applyProtection="1">
      <alignment vertical="center" shrinkToFit="1"/>
      <protection locked="0"/>
    </xf>
    <xf numFmtId="3" fontId="8" fillId="0" borderId="32" xfId="0" applyNumberFormat="1" applyFont="1" applyBorder="1" applyAlignment="1" applyProtection="1">
      <alignment vertical="center" shrinkToFit="1"/>
      <protection locked="0"/>
    </xf>
    <xf numFmtId="3" fontId="8" fillId="0" borderId="31" xfId="0" applyNumberFormat="1" applyFont="1" applyBorder="1" applyAlignment="1" applyProtection="1">
      <alignment horizontal="right" vertical="center" shrinkToFit="1"/>
      <protection locked="0"/>
    </xf>
    <xf numFmtId="3" fontId="8" fillId="0" borderId="32" xfId="0" applyNumberFormat="1" applyFont="1" applyBorder="1" applyAlignment="1" applyProtection="1">
      <alignment horizontal="right" vertical="center" shrinkToFit="1"/>
      <protection locked="0"/>
    </xf>
    <xf numFmtId="3" fontId="8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8" fillId="0" borderId="55" xfId="0" applyNumberFormat="1" applyFont="1" applyBorder="1" applyAlignment="1" applyProtection="1">
      <alignment vertical="center" shrinkToFit="1"/>
      <protection locked="0"/>
    </xf>
    <xf numFmtId="176" fontId="5" fillId="0" borderId="29" xfId="0" applyNumberFormat="1" applyFont="1" applyFill="1" applyBorder="1" applyAlignment="1" applyProtection="1">
      <alignment vertical="center" shrinkToFit="1"/>
      <protection locked="0"/>
    </xf>
    <xf numFmtId="176" fontId="5" fillId="0" borderId="27" xfId="0" applyNumberFormat="1" applyFont="1" applyFill="1" applyBorder="1" applyAlignment="1" applyProtection="1">
      <alignment vertical="center" shrinkToFit="1"/>
      <protection locked="0"/>
    </xf>
    <xf numFmtId="176" fontId="5" fillId="0" borderId="63" xfId="0" applyNumberFormat="1" applyFont="1" applyFill="1" applyBorder="1" applyAlignment="1" applyProtection="1">
      <alignment vertical="center" shrinkToFit="1"/>
      <protection locked="0"/>
    </xf>
    <xf numFmtId="177" fontId="5" fillId="0" borderId="39" xfId="0" applyNumberFormat="1" applyFont="1" applyFill="1" applyBorder="1" applyAlignment="1" applyProtection="1">
      <alignment vertical="center" shrinkToFit="1"/>
      <protection locked="0"/>
    </xf>
    <xf numFmtId="177" fontId="5" fillId="0" borderId="34" xfId="0" applyNumberFormat="1" applyFont="1" applyFill="1" applyBorder="1" applyAlignment="1" applyProtection="1">
      <alignment vertical="center" shrinkToFit="1"/>
      <protection locked="0"/>
    </xf>
    <xf numFmtId="177" fontId="5" fillId="0" borderId="40" xfId="0" applyNumberFormat="1" applyFont="1" applyFill="1" applyBorder="1" applyAlignment="1" applyProtection="1">
      <alignment vertical="center" shrinkToFit="1"/>
      <protection locked="0"/>
    </xf>
    <xf numFmtId="0" fontId="2" fillId="0" borderId="0" xfId="0" applyNumberFormat="1" applyFont="1" applyAlignment="1" applyProtection="1">
      <alignment horizontal="left" shrinkToFit="1"/>
      <protection locked="0"/>
    </xf>
    <xf numFmtId="0" fontId="5" fillId="0" borderId="24" xfId="0" applyNumberFormat="1" applyFont="1" applyBorder="1" applyAlignment="1" applyProtection="1">
      <alignment horizontal="center" vertical="center" shrinkToFit="1"/>
      <protection locked="0"/>
    </xf>
    <xf numFmtId="0" fontId="5" fillId="0" borderId="25" xfId="0" applyNumberFormat="1" applyFont="1" applyBorder="1" applyAlignment="1" applyProtection="1">
      <alignment horizontal="center" vertical="center" shrinkToFit="1"/>
      <protection locked="0"/>
    </xf>
    <xf numFmtId="0" fontId="5" fillId="0" borderId="18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7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0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14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0" applyNumberFormat="1" applyFont="1" applyBorder="1" applyAlignment="1" applyProtection="1">
      <alignment horizontal="center" vertical="center" shrinkToFit="1"/>
      <protection locked="0"/>
    </xf>
    <xf numFmtId="178" fontId="5" fillId="0" borderId="14" xfId="0" applyNumberFormat="1" applyFont="1" applyFill="1" applyBorder="1" applyAlignment="1" applyProtection="1">
      <alignment vertical="center" shrinkToFit="1"/>
      <protection locked="0"/>
    </xf>
    <xf numFmtId="178" fontId="5" fillId="0" borderId="15" xfId="0" applyNumberFormat="1" applyFont="1" applyFill="1" applyBorder="1" applyAlignment="1" applyProtection="1">
      <alignment vertical="center" shrinkToFit="1"/>
      <protection locked="0"/>
    </xf>
    <xf numFmtId="178" fontId="5" fillId="0" borderId="16" xfId="0" applyNumberFormat="1" applyFont="1" applyFill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shrinkToFit="1"/>
      <protection locked="0"/>
    </xf>
    <xf numFmtId="194" fontId="5" fillId="0" borderId="11" xfId="0" applyNumberFormat="1" applyFont="1" applyFill="1" applyBorder="1" applyAlignment="1" applyProtection="1">
      <alignment vertical="center" shrinkToFit="1"/>
      <protection locked="0"/>
    </xf>
    <xf numFmtId="194" fontId="5" fillId="0" borderId="21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22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23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74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0" fontId="5" fillId="0" borderId="20" xfId="0" applyFont="1" applyBorder="1" applyAlignment="1" applyProtection="1">
      <alignment horizontal="center" vertical="center" shrinkToFit="1"/>
      <protection locked="0"/>
    </xf>
    <xf numFmtId="0" fontId="5" fillId="0" borderId="102" xfId="0" applyFont="1" applyBorder="1" applyAlignment="1" applyProtection="1">
      <alignment horizontal="center" vertical="center" shrinkToFit="1"/>
      <protection locked="0"/>
    </xf>
    <xf numFmtId="0" fontId="5" fillId="0" borderId="99" xfId="0" applyFont="1" applyBorder="1" applyAlignment="1" applyProtection="1">
      <alignment horizontal="center" vertical="center" shrinkToFit="1"/>
      <protection locked="0"/>
    </xf>
    <xf numFmtId="0" fontId="5" fillId="0" borderId="96" xfId="0" applyFont="1" applyBorder="1" applyAlignment="1" applyProtection="1">
      <alignment horizontal="center" vertical="center" shrinkToFit="1"/>
      <protection locked="0"/>
    </xf>
    <xf numFmtId="194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75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73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15" xfId="0" applyNumberFormat="1" applyFont="1" applyFill="1" applyBorder="1" applyAlignment="1" applyProtection="1">
      <alignment horizontal="right" vertical="center" shrinkToFit="1"/>
    </xf>
    <xf numFmtId="194" fontId="5" fillId="0" borderId="75" xfId="0" applyNumberFormat="1" applyFont="1" applyFill="1" applyBorder="1" applyAlignment="1" applyProtection="1">
      <alignment horizontal="right" vertical="center" shrinkToFit="1"/>
    </xf>
    <xf numFmtId="194" fontId="5" fillId="0" borderId="15" xfId="0" applyNumberFormat="1" applyFont="1" applyFill="1" applyBorder="1" applyAlignment="1" applyProtection="1">
      <alignment vertical="center" shrinkToFit="1"/>
      <protection locked="0"/>
    </xf>
    <xf numFmtId="194" fontId="5" fillId="0" borderId="75" xfId="0" applyNumberFormat="1" applyFont="1" applyFill="1" applyBorder="1" applyAlignment="1" applyProtection="1">
      <alignment vertical="center" shrinkToFit="1"/>
      <protection locked="0"/>
    </xf>
    <xf numFmtId="194" fontId="5" fillId="0" borderId="14" xfId="0" applyNumberFormat="1" applyFont="1" applyFill="1" applyBorder="1" applyAlignment="1" applyProtection="1">
      <alignment horizontal="right" vertical="center" shrinkToFit="1"/>
    </xf>
    <xf numFmtId="194" fontId="5" fillId="0" borderId="16" xfId="0" applyNumberFormat="1" applyFont="1" applyFill="1" applyBorder="1" applyAlignment="1" applyProtection="1">
      <alignment horizontal="right" vertical="center" shrinkToFit="1"/>
    </xf>
    <xf numFmtId="0" fontId="3" fillId="0" borderId="8" xfId="0" applyFont="1" applyBorder="1" applyAlignment="1" applyProtection="1">
      <alignment horizontal="right" wrapText="1" shrinkToFit="1"/>
      <protection locked="0"/>
    </xf>
    <xf numFmtId="3" fontId="5" fillId="0" borderId="5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7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16" xfId="0" applyNumberFormat="1" applyFont="1" applyFill="1" applyBorder="1" applyAlignment="1" applyProtection="1">
      <alignment vertical="center" shrinkToFit="1"/>
      <protection locked="0"/>
    </xf>
    <xf numFmtId="194" fontId="5" fillId="0" borderId="69" xfId="0" applyNumberFormat="1" applyFont="1" applyFill="1" applyBorder="1" applyAlignment="1" applyProtection="1">
      <alignment vertical="center" shrinkToFit="1"/>
      <protection locked="0"/>
    </xf>
    <xf numFmtId="178" fontId="5" fillId="0" borderId="15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Fill="1" applyBorder="1" applyAlignment="1" applyProtection="1">
      <alignment vertical="center" shrinkToFit="1"/>
      <protection locked="0"/>
    </xf>
    <xf numFmtId="0" fontId="5" fillId="0" borderId="67" xfId="0" applyNumberFormat="1" applyFont="1" applyBorder="1" applyAlignment="1" applyProtection="1">
      <alignment horizontal="center" vertical="center" shrinkToFit="1"/>
      <protection locked="0"/>
    </xf>
    <xf numFmtId="0" fontId="5" fillId="0" borderId="8" xfId="0" applyNumberFormat="1" applyFont="1" applyBorder="1" applyAlignment="1" applyProtection="1">
      <alignment horizontal="center" vertical="center" shrinkToFit="1"/>
      <protection locked="0"/>
    </xf>
    <xf numFmtId="0" fontId="5" fillId="0" borderId="38" xfId="0" applyNumberFormat="1" applyFont="1" applyBorder="1" applyAlignment="1" applyProtection="1">
      <alignment horizontal="center" vertical="center" shrinkToFit="1"/>
      <protection locked="0"/>
    </xf>
    <xf numFmtId="0" fontId="5" fillId="0" borderId="72" xfId="0" applyNumberFormat="1" applyFont="1" applyBorder="1" applyAlignment="1" applyProtection="1">
      <alignment horizontal="center" vertical="center" shrinkToFit="1"/>
      <protection locked="0"/>
    </xf>
    <xf numFmtId="0" fontId="5" fillId="0" borderId="22" xfId="0" applyNumberFormat="1" applyFont="1" applyBorder="1" applyAlignment="1" applyProtection="1">
      <alignment horizontal="center" vertical="center" shrinkToFit="1"/>
      <protection locked="0"/>
    </xf>
    <xf numFmtId="0" fontId="5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74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0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68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58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3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18" xfId="0" applyNumberFormat="1" applyFont="1" applyBorder="1" applyAlignment="1" applyProtection="1">
      <alignment horizontal="center" vertical="center" shrinkToFit="1"/>
      <protection locked="0"/>
    </xf>
    <xf numFmtId="0" fontId="5" fillId="0" borderId="19" xfId="0" applyNumberFormat="1" applyFont="1" applyBorder="1" applyAlignment="1" applyProtection="1">
      <alignment horizontal="center" vertical="center" shrinkToFit="1"/>
      <protection locked="0"/>
    </xf>
    <xf numFmtId="0" fontId="5" fillId="0" borderId="20" xfId="0" applyNumberFormat="1" applyFont="1" applyBorder="1" applyAlignment="1" applyProtection="1">
      <alignment horizontal="center" vertical="center" shrinkToFit="1"/>
      <protection locked="0"/>
    </xf>
    <xf numFmtId="0" fontId="5" fillId="0" borderId="4" xfId="0" applyNumberFormat="1" applyFont="1" applyBorder="1" applyAlignment="1" applyProtection="1">
      <alignment horizontal="center" vertical="center" shrinkToFit="1"/>
      <protection locked="0"/>
    </xf>
    <xf numFmtId="0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5" fillId="0" borderId="3" xfId="0" applyNumberFormat="1" applyFont="1" applyBorder="1" applyAlignment="1" applyProtection="1">
      <alignment horizontal="center" vertical="center" shrinkToFit="1"/>
      <protection locked="0"/>
    </xf>
    <xf numFmtId="178" fontId="5" fillId="0" borderId="15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7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wrapText="1" shrinkToFit="1"/>
      <protection locked="0"/>
    </xf>
    <xf numFmtId="0" fontId="5" fillId="0" borderId="22" xfId="0" applyNumberFormat="1" applyFont="1" applyBorder="1" applyAlignment="1" applyProtection="1">
      <alignment horizontal="center" vertical="center" wrapText="1" shrinkToFit="1"/>
      <protection locked="0"/>
    </xf>
    <xf numFmtId="178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4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5" xfId="0" applyNumberFormat="1" applyFont="1" applyFill="1" applyBorder="1" applyAlignment="1" applyProtection="1">
      <alignment horizontal="right" vertical="center" shrinkToFit="1"/>
      <protection locked="0"/>
    </xf>
    <xf numFmtId="178" fontId="5" fillId="0" borderId="26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6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7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4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1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9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5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8" xfId="0" applyNumberFormat="1" applyFont="1" applyBorder="1" applyAlignment="1" applyProtection="1">
      <alignment horizontal="right" wrapText="1" shrinkToFit="1"/>
      <protection locked="0"/>
    </xf>
    <xf numFmtId="3" fontId="5" fillId="0" borderId="7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0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2" xfId="0" applyNumberFormat="1" applyFont="1" applyFill="1" applyBorder="1" applyAlignment="1" applyProtection="1">
      <alignment horizontal="right" vertical="center" shrinkToFit="1"/>
      <protection locked="0"/>
    </xf>
    <xf numFmtId="3" fontId="5" fillId="0" borderId="57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69" xfId="0" applyNumberFormat="1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wrapText="1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Alignment="1" applyProtection="1">
      <alignment shrinkToFit="1"/>
      <protection locked="0"/>
    </xf>
    <xf numFmtId="0" fontId="5" fillId="0" borderId="13" xfId="0" applyNumberFormat="1" applyFont="1" applyBorder="1" applyAlignment="1" applyProtection="1">
      <alignment horizontal="center" vertical="center" shrinkToFit="1"/>
      <protection locked="0"/>
    </xf>
    <xf numFmtId="176" fontId="5" fillId="0" borderId="28" xfId="0" applyNumberFormat="1" applyFont="1" applyFill="1" applyBorder="1" applyAlignment="1" applyProtection="1">
      <alignment vertical="center" shrinkToFit="1"/>
      <protection locked="0"/>
    </xf>
    <xf numFmtId="0" fontId="8" fillId="0" borderId="1" xfId="0" applyNumberFormat="1" applyFont="1" applyBorder="1" applyAlignment="1" applyProtection="1">
      <alignment horizontal="right" vertical="center" shrinkToFit="1"/>
      <protection locked="0"/>
    </xf>
    <xf numFmtId="0" fontId="5" fillId="0" borderId="52" xfId="0" applyNumberFormat="1" applyFont="1" applyBorder="1" applyAlignment="1" applyProtection="1">
      <alignment horizontal="center" vertical="center" shrinkToFit="1"/>
      <protection locked="0"/>
    </xf>
    <xf numFmtId="0" fontId="8" fillId="0" borderId="1" xfId="0" applyNumberFormat="1" applyFont="1" applyBorder="1" applyAlignment="1" applyProtection="1">
      <alignment horizontal="left" vertical="center" shrinkToFit="1"/>
      <protection locked="0"/>
    </xf>
    <xf numFmtId="0" fontId="8" fillId="0" borderId="27" xfId="0" applyNumberFormat="1" applyFont="1" applyBorder="1" applyAlignment="1" applyProtection="1">
      <alignment horizontal="right" vertical="center" shrinkToFit="1"/>
      <protection locked="0"/>
    </xf>
    <xf numFmtId="0" fontId="8" fillId="0" borderId="27" xfId="0" applyNumberFormat="1" applyFont="1" applyBorder="1" applyAlignment="1" applyProtection="1">
      <alignment horizontal="left" vertical="center" shrinkToFit="1"/>
      <protection locked="0"/>
    </xf>
    <xf numFmtId="177" fontId="5" fillId="0" borderId="31" xfId="0" applyNumberFormat="1" applyFont="1" applyFill="1" applyBorder="1" applyAlignment="1" applyProtection="1">
      <alignment vertical="center" shrinkToFit="1"/>
      <protection locked="0"/>
    </xf>
    <xf numFmtId="177" fontId="5" fillId="0" borderId="30" xfId="0" applyNumberFormat="1" applyFont="1" applyFill="1" applyBorder="1" applyAlignment="1" applyProtection="1">
      <alignment vertical="center" shrinkToFit="1"/>
      <protection locked="0"/>
    </xf>
    <xf numFmtId="177" fontId="5" fillId="0" borderId="55" xfId="0" applyNumberFormat="1" applyFont="1" applyFill="1" applyBorder="1" applyAlignment="1" applyProtection="1">
      <alignment vertical="center" shrinkToFit="1"/>
      <protection locked="0"/>
    </xf>
    <xf numFmtId="177" fontId="5" fillId="0" borderId="66" xfId="0" applyNumberFormat="1" applyFont="1" applyFill="1" applyBorder="1" applyAlignment="1" applyProtection="1">
      <alignment vertical="center" shrinkToFit="1"/>
      <protection locked="0"/>
    </xf>
    <xf numFmtId="3" fontId="8" fillId="0" borderId="4" xfId="0" applyNumberFormat="1" applyFont="1" applyFill="1" applyBorder="1" applyAlignment="1" applyProtection="1">
      <alignment vertical="center" shrinkToFit="1"/>
    </xf>
    <xf numFmtId="3" fontId="8" fillId="0" borderId="1" xfId="0" applyNumberFormat="1" applyFont="1" applyFill="1" applyBorder="1" applyAlignment="1" applyProtection="1">
      <alignment vertical="center" shrinkToFit="1"/>
    </xf>
    <xf numFmtId="3" fontId="8" fillId="0" borderId="3" xfId="0" applyNumberFormat="1" applyFont="1" applyFill="1" applyBorder="1" applyAlignment="1" applyProtection="1">
      <alignment vertical="center" shrinkToFit="1"/>
    </xf>
    <xf numFmtId="3" fontId="8" fillId="0" borderId="31" xfId="0" applyNumberFormat="1" applyFont="1" applyFill="1" applyBorder="1" applyAlignment="1" applyProtection="1">
      <alignment vertical="center" shrinkToFit="1"/>
    </xf>
    <xf numFmtId="3" fontId="8" fillId="0" borderId="30" xfId="0" applyNumberFormat="1" applyFont="1" applyFill="1" applyBorder="1" applyAlignment="1" applyProtection="1">
      <alignment vertical="center" shrinkToFit="1"/>
    </xf>
    <xf numFmtId="3" fontId="8" fillId="0" borderId="32" xfId="0" applyNumberFormat="1" applyFont="1" applyFill="1" applyBorder="1" applyAlignment="1" applyProtection="1">
      <alignment vertical="center" shrinkToFit="1"/>
    </xf>
    <xf numFmtId="3" fontId="8" fillId="0" borderId="29" xfId="0" applyNumberFormat="1" applyFont="1" applyBorder="1" applyAlignment="1" applyProtection="1">
      <alignment vertical="center" shrinkToFit="1"/>
    </xf>
    <xf numFmtId="3" fontId="8" fillId="0" borderId="27" xfId="0" applyNumberFormat="1" applyFont="1" applyBorder="1" applyAlignment="1" applyProtection="1">
      <alignment vertical="center" shrinkToFit="1"/>
    </xf>
    <xf numFmtId="3" fontId="8" fillId="0" borderId="28" xfId="0" applyNumberFormat="1" applyFont="1" applyBorder="1" applyAlignment="1" applyProtection="1">
      <alignment vertical="center" shrinkToFit="1"/>
    </xf>
    <xf numFmtId="176" fontId="5" fillId="0" borderId="29" xfId="0" applyNumberFormat="1" applyFont="1" applyBorder="1" applyAlignment="1" applyProtection="1">
      <alignment vertical="center" shrinkToFit="1"/>
      <protection locked="0"/>
    </xf>
    <xf numFmtId="176" fontId="5" fillId="0" borderId="27" xfId="0" applyNumberFormat="1" applyFont="1" applyBorder="1" applyAlignment="1" applyProtection="1">
      <alignment vertical="center" shrinkToFit="1"/>
      <protection locked="0"/>
    </xf>
    <xf numFmtId="176" fontId="5" fillId="0" borderId="28" xfId="0" applyNumberFormat="1" applyFont="1" applyBorder="1" applyAlignment="1" applyProtection="1">
      <alignment vertical="center" shrinkToFit="1"/>
      <protection locked="0"/>
    </xf>
    <xf numFmtId="177" fontId="5" fillId="0" borderId="31" xfId="0" applyNumberFormat="1" applyFont="1" applyBorder="1" applyAlignment="1" applyProtection="1">
      <alignment vertical="center" shrinkToFit="1"/>
      <protection locked="0"/>
    </xf>
    <xf numFmtId="177" fontId="5" fillId="0" borderId="30" xfId="0" applyNumberFormat="1" applyFont="1" applyBorder="1" applyAlignment="1" applyProtection="1">
      <alignment vertical="center" shrinkToFit="1"/>
      <protection locked="0"/>
    </xf>
    <xf numFmtId="177" fontId="5" fillId="0" borderId="32" xfId="0" applyNumberFormat="1" applyFont="1" applyBorder="1" applyAlignment="1" applyProtection="1">
      <alignment vertical="center" shrinkToFit="1"/>
      <protection locked="0"/>
    </xf>
    <xf numFmtId="177" fontId="5" fillId="0" borderId="39" xfId="0" applyNumberFormat="1" applyFont="1" applyBorder="1" applyAlignment="1" applyProtection="1">
      <alignment vertical="center" shrinkToFit="1"/>
      <protection locked="0"/>
    </xf>
    <xf numFmtId="177" fontId="5" fillId="0" borderId="34" xfId="0" applyNumberFormat="1" applyFont="1" applyBorder="1" applyAlignment="1" applyProtection="1">
      <alignment vertical="center" shrinkToFit="1"/>
      <protection locked="0"/>
    </xf>
    <xf numFmtId="177" fontId="5" fillId="0" borderId="40" xfId="0" applyNumberFormat="1" applyFont="1" applyBorder="1" applyAlignment="1" applyProtection="1">
      <alignment vertical="center" shrinkToFit="1"/>
      <protection locked="0"/>
    </xf>
    <xf numFmtId="3" fontId="8" fillId="0" borderId="57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14" xfId="0" applyNumberFormat="1" applyFont="1" applyFill="1" applyBorder="1" applyAlignment="1" applyProtection="1">
      <alignment vertical="center" shrinkToFit="1"/>
      <protection locked="0"/>
    </xf>
    <xf numFmtId="0" fontId="5" fillId="0" borderId="16" xfId="0" applyNumberFormat="1" applyFont="1" applyBorder="1" applyAlignment="1" applyProtection="1">
      <alignment horizontal="center" vertical="center" shrinkToFit="1"/>
      <protection locked="0"/>
    </xf>
    <xf numFmtId="178" fontId="5" fillId="0" borderId="14" xfId="0" applyNumberFormat="1" applyFont="1" applyBorder="1" applyAlignment="1" applyProtection="1">
      <alignment horizontal="right" vertical="center" shrinkToFit="1"/>
      <protection locked="0"/>
    </xf>
    <xf numFmtId="178" fontId="5" fillId="0" borderId="16" xfId="0" applyNumberFormat="1" applyFont="1" applyBorder="1" applyAlignment="1" applyProtection="1">
      <alignment horizontal="right" vertical="center" shrinkToFit="1"/>
      <protection locked="0"/>
    </xf>
    <xf numFmtId="0" fontId="5" fillId="0" borderId="47" xfId="0" applyNumberFormat="1" applyFont="1" applyBorder="1" applyAlignment="1" applyProtection="1">
      <alignment horizontal="center" vertical="center" shrinkToFit="1"/>
      <protection locked="0"/>
    </xf>
    <xf numFmtId="0" fontId="5" fillId="0" borderId="44" xfId="0" applyNumberFormat="1" applyFont="1" applyBorder="1" applyAlignment="1" applyProtection="1">
      <alignment horizontal="center" vertical="center" shrinkToFit="1"/>
      <protection locked="0"/>
    </xf>
    <xf numFmtId="0" fontId="5" fillId="0" borderId="21" xfId="0" applyNumberFormat="1" applyFont="1" applyBorder="1" applyAlignment="1" applyProtection="1">
      <alignment horizontal="center" vertical="center" shrinkToFit="1"/>
      <protection locked="0"/>
    </xf>
    <xf numFmtId="194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94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6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44" xfId="0" applyNumberFormat="1" applyFont="1" applyBorder="1" applyAlignment="1" applyProtection="1">
      <alignment horizontal="center" vertical="center" textRotation="255" shrinkToFit="1"/>
      <protection locked="0"/>
    </xf>
    <xf numFmtId="0" fontId="5" fillId="0" borderId="23" xfId="0" applyNumberFormat="1" applyFont="1" applyBorder="1" applyAlignment="1" applyProtection="1">
      <alignment horizontal="center" vertical="center" textRotation="255" shrinkToFit="1"/>
      <protection locked="0"/>
    </xf>
    <xf numFmtId="194" fontId="5" fillId="0" borderId="24" xfId="0" applyNumberFormat="1" applyFont="1" applyFill="1" applyBorder="1" applyAlignment="1" applyProtection="1">
      <alignment horizontal="right" vertical="center" shrinkToFit="1"/>
    </xf>
    <xf numFmtId="194" fontId="5" fillId="0" borderId="25" xfId="0" applyNumberFormat="1" applyFont="1" applyFill="1" applyBorder="1" applyAlignment="1" applyProtection="1">
      <alignment horizontal="right" vertical="center" shrinkToFit="1"/>
    </xf>
    <xf numFmtId="194" fontId="5" fillId="0" borderId="26" xfId="0" applyNumberFormat="1" applyFont="1" applyFill="1" applyBorder="1" applyAlignment="1" applyProtection="1">
      <alignment horizontal="right" vertical="center" shrinkToFit="1"/>
    </xf>
    <xf numFmtId="194" fontId="5" fillId="0" borderId="76" xfId="0" applyNumberFormat="1" applyFont="1" applyFill="1" applyBorder="1" applyAlignment="1" applyProtection="1">
      <alignment horizontal="right" vertical="center" shrinkToFit="1"/>
    </xf>
    <xf numFmtId="0" fontId="5" fillId="0" borderId="37" xfId="0" applyNumberFormat="1" applyFont="1" applyBorder="1" applyAlignment="1" applyProtection="1">
      <alignment horizontal="center" vertical="center" shrinkToFit="1"/>
      <protection locked="0"/>
    </xf>
    <xf numFmtId="0" fontId="5" fillId="0" borderId="49" xfId="0" applyNumberFormat="1" applyFont="1" applyBorder="1" applyAlignment="1" applyProtection="1">
      <alignment horizontal="center" vertical="center" shrinkToFit="1"/>
      <protection locked="0"/>
    </xf>
    <xf numFmtId="0" fontId="5" fillId="0" borderId="43" xfId="0" applyNumberFormat="1" applyFont="1" applyBorder="1" applyAlignment="1" applyProtection="1">
      <alignment horizontal="center" vertical="center" shrinkToFit="1"/>
      <protection locked="0"/>
    </xf>
    <xf numFmtId="0" fontId="5" fillId="0" borderId="71" xfId="0" applyNumberFormat="1" applyFont="1" applyBorder="1" applyAlignment="1" applyProtection="1">
      <alignment horizontal="center" vertical="center" shrinkToFit="1"/>
      <protection locked="0"/>
    </xf>
    <xf numFmtId="0" fontId="5" fillId="0" borderId="73" xfId="0" applyNumberFormat="1" applyFont="1" applyBorder="1" applyAlignment="1" applyProtection="1">
      <alignment horizontal="center" vertical="center" shrinkToFit="1"/>
      <protection locked="0"/>
    </xf>
    <xf numFmtId="0" fontId="5" fillId="0" borderId="45" xfId="0" applyNumberFormat="1" applyFont="1" applyBorder="1" applyAlignment="1" applyProtection="1">
      <alignment horizontal="center" vertical="center" shrinkToFit="1"/>
      <protection locked="0"/>
    </xf>
    <xf numFmtId="0" fontId="5" fillId="0" borderId="48" xfId="0" applyNumberFormat="1" applyFont="1" applyBorder="1" applyAlignment="1" applyProtection="1">
      <alignment horizontal="center" vertical="center" shrinkToFit="1"/>
      <protection locked="0"/>
    </xf>
    <xf numFmtId="3" fontId="8" fillId="0" borderId="31" xfId="0" applyNumberFormat="1" applyFont="1" applyBorder="1" applyAlignment="1" applyProtection="1">
      <alignment vertical="center" shrinkToFit="1"/>
    </xf>
    <xf numFmtId="3" fontId="8" fillId="0" borderId="30" xfId="0" applyNumberFormat="1" applyFont="1" applyBorder="1" applyAlignment="1" applyProtection="1">
      <alignment vertical="center" shrinkToFit="1"/>
    </xf>
    <xf numFmtId="3" fontId="8" fillId="0" borderId="32" xfId="0" applyNumberFormat="1" applyFont="1" applyBorder="1" applyAlignment="1" applyProtection="1">
      <alignment vertical="center" shrinkToFit="1"/>
    </xf>
    <xf numFmtId="3" fontId="8" fillId="0" borderId="36" xfId="0" applyNumberFormat="1" applyFont="1" applyFill="1" applyBorder="1" applyAlignment="1" applyProtection="1">
      <alignment vertical="center" shrinkToFit="1"/>
    </xf>
    <xf numFmtId="3" fontId="8" fillId="0" borderId="41" xfId="0" applyNumberFormat="1" applyFont="1" applyFill="1" applyBorder="1" applyAlignment="1" applyProtection="1">
      <alignment vertical="center" shrinkToFit="1"/>
    </xf>
    <xf numFmtId="3" fontId="8" fillId="0" borderId="35" xfId="0" applyNumberFormat="1" applyFont="1" applyFill="1" applyBorder="1" applyAlignment="1" applyProtection="1">
      <alignment vertical="center" shrinkToFit="1"/>
    </xf>
    <xf numFmtId="177" fontId="5" fillId="0" borderId="32" xfId="0" applyNumberFormat="1" applyFont="1" applyFill="1" applyBorder="1" applyAlignment="1" applyProtection="1">
      <alignment vertical="center" shrinkToFit="1"/>
      <protection locked="0"/>
    </xf>
    <xf numFmtId="0" fontId="5" fillId="0" borderId="61" xfId="0" applyNumberFormat="1" applyFont="1" applyBorder="1" applyAlignment="1" applyProtection="1">
      <alignment horizontal="center" vertical="center" shrinkToFit="1"/>
      <protection locked="0"/>
    </xf>
    <xf numFmtId="0" fontId="5" fillId="0" borderId="62" xfId="0" applyNumberFormat="1" applyFont="1" applyBorder="1" applyAlignment="1" applyProtection="1">
      <alignment horizontal="center" vertical="center" shrinkToFit="1"/>
      <protection locked="0"/>
    </xf>
    <xf numFmtId="0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5" fillId="0" borderId="64" xfId="0" applyNumberFormat="1" applyFont="1" applyBorder="1" applyAlignment="1" applyProtection="1">
      <alignment horizontal="center" vertical="center" shrinkToFit="1"/>
      <protection locked="0"/>
    </xf>
    <xf numFmtId="0" fontId="5" fillId="0" borderId="33" xfId="0" applyNumberFormat="1" applyFont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 applyProtection="1">
      <alignment horizontal="center" vertical="center" shrinkToFit="1"/>
      <protection locked="0"/>
    </xf>
    <xf numFmtId="0" fontId="5" fillId="0" borderId="8" xfId="0" applyFont="1" applyBorder="1" applyAlignment="1" applyProtection="1">
      <alignment horizontal="center" vertical="center" shrinkToFit="1"/>
      <protection locked="0"/>
    </xf>
    <xf numFmtId="0" fontId="5" fillId="0" borderId="38" xfId="0" applyFont="1" applyBorder="1" applyAlignment="1" applyProtection="1">
      <alignment horizontal="center" vertical="center" shrinkToFit="1"/>
      <protection locked="0"/>
    </xf>
    <xf numFmtId="0" fontId="5" fillId="0" borderId="68" xfId="0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56" xfId="0" applyFont="1" applyBorder="1" applyAlignment="1" applyProtection="1">
      <alignment horizontal="center" vertical="center" shrinkToFit="1"/>
      <protection locked="0"/>
    </xf>
    <xf numFmtId="0" fontId="5" fillId="0" borderId="41" xfId="0" applyFont="1" applyBorder="1" applyAlignment="1" applyProtection="1">
      <alignment horizontal="center" vertical="center" shrinkToFit="1"/>
      <protection locked="0"/>
    </xf>
    <xf numFmtId="0" fontId="5" fillId="0" borderId="35" xfId="0" applyFont="1" applyBorder="1" applyAlignment="1" applyProtection="1">
      <alignment horizontal="center" vertical="center" shrinkToFit="1"/>
      <protection locked="0"/>
    </xf>
    <xf numFmtId="0" fontId="5" fillId="0" borderId="58" xfId="0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center" vertical="center" shrinkToFit="1"/>
      <protection locked="0"/>
    </xf>
    <xf numFmtId="0" fontId="5" fillId="0" borderId="3" xfId="0" applyFont="1" applyBorder="1" applyAlignment="1" applyProtection="1">
      <alignment horizontal="center" vertical="center" shrinkToFit="1"/>
      <protection locked="0"/>
    </xf>
    <xf numFmtId="0" fontId="5" fillId="0" borderId="65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right" wrapText="1" shrinkToFit="1"/>
      <protection locked="0"/>
    </xf>
    <xf numFmtId="0" fontId="5" fillId="0" borderId="0" xfId="0" applyFont="1" applyFill="1" applyAlignment="1" applyProtection="1">
      <alignment horizontal="left" shrinkToFit="1"/>
      <protection locked="0"/>
    </xf>
    <xf numFmtId="0" fontId="2" fillId="0" borderId="0" xfId="0" applyNumberFormat="1" applyFont="1" applyFill="1" applyAlignment="1" applyProtection="1">
      <alignment horizontal="left" shrinkToFit="1"/>
      <protection locked="0"/>
    </xf>
    <xf numFmtId="0" fontId="8" fillId="0" borderId="1" xfId="0" applyNumberFormat="1" applyFont="1" applyFill="1" applyBorder="1" applyAlignment="1" applyProtection="1">
      <alignment horizontal="right" shrinkToFit="1"/>
      <protection locked="0"/>
    </xf>
    <xf numFmtId="0" fontId="3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78" xfId="0" applyFont="1" applyFill="1" applyBorder="1" applyAlignment="1" applyProtection="1">
      <alignment horizontal="center" vertical="center" shrinkToFit="1"/>
      <protection locked="0"/>
    </xf>
    <xf numFmtId="0" fontId="3" fillId="0" borderId="79" xfId="0" applyFont="1" applyFill="1" applyBorder="1" applyAlignment="1" applyProtection="1">
      <alignment horizontal="center" vertical="center" shrinkToFit="1"/>
      <protection locked="0"/>
    </xf>
    <xf numFmtId="0" fontId="3" fillId="0" borderId="80" xfId="0" applyFont="1" applyFill="1" applyBorder="1" applyAlignment="1" applyProtection="1">
      <alignment horizontal="center" vertical="center" shrinkToFit="1"/>
      <protection locked="0"/>
    </xf>
    <xf numFmtId="0" fontId="3" fillId="0" borderId="11" xfId="0" applyFont="1" applyFill="1" applyBorder="1" applyAlignment="1" applyProtection="1">
      <alignment horizontal="center" vertical="center" shrinkToFit="1"/>
      <protection locked="0"/>
    </xf>
    <xf numFmtId="0" fontId="16" fillId="0" borderId="0" xfId="1" applyFont="1" applyBorder="1" applyAlignment="1">
      <alignment horizontal="left"/>
    </xf>
    <xf numFmtId="0" fontId="20" fillId="0" borderId="1" xfId="1" applyFont="1" applyBorder="1" applyAlignment="1">
      <alignment horizontal="center" vertical="center" wrapText="1"/>
    </xf>
    <xf numFmtId="0" fontId="19" fillId="0" borderId="6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38" xfId="1" applyFont="1" applyBorder="1" applyAlignment="1">
      <alignment horizontal="center" vertical="center" wrapText="1"/>
    </xf>
    <xf numFmtId="0" fontId="19" fillId="0" borderId="68" xfId="1" applyFont="1" applyBorder="1" applyAlignment="1">
      <alignment horizontal="center" vertical="center" wrapText="1"/>
    </xf>
    <xf numFmtId="0" fontId="19" fillId="0" borderId="0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72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23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textRotation="255" wrapText="1"/>
    </xf>
    <xf numFmtId="0" fontId="19" fillId="0" borderId="38" xfId="1" applyFont="1" applyBorder="1" applyAlignment="1">
      <alignment horizontal="center" vertical="center" textRotation="255" wrapText="1"/>
    </xf>
    <xf numFmtId="0" fontId="19" fillId="0" borderId="7" xfId="1" applyFont="1" applyBorder="1" applyAlignment="1">
      <alignment horizontal="center" vertical="center" textRotation="255" wrapText="1"/>
    </xf>
    <xf numFmtId="0" fontId="19" fillId="0" borderId="2" xfId="1" applyFont="1" applyBorder="1" applyAlignment="1">
      <alignment horizontal="center" vertical="center" textRotation="255" wrapText="1"/>
    </xf>
    <xf numFmtId="0" fontId="19" fillId="0" borderId="21" xfId="1" applyFont="1" applyBorder="1" applyAlignment="1">
      <alignment horizontal="center" vertical="center" textRotation="255" wrapText="1"/>
    </xf>
    <xf numFmtId="0" fontId="19" fillId="0" borderId="23" xfId="1" applyFont="1" applyBorder="1" applyAlignment="1">
      <alignment horizontal="center" vertical="center" textRotation="255" wrapText="1"/>
    </xf>
    <xf numFmtId="0" fontId="19" fillId="0" borderId="83" xfId="1" applyFont="1" applyBorder="1" applyAlignment="1">
      <alignment horizontal="left" vertical="top" wrapText="1"/>
    </xf>
    <xf numFmtId="0" fontId="19" fillId="0" borderId="86" xfId="1" applyFont="1" applyBorder="1" applyAlignment="1">
      <alignment horizontal="left" vertical="top" wrapText="1"/>
    </xf>
    <xf numFmtId="0" fontId="19" fillId="0" borderId="89" xfId="1" applyFont="1" applyBorder="1" applyAlignment="1">
      <alignment horizontal="left" vertical="top" wrapText="1"/>
    </xf>
    <xf numFmtId="0" fontId="19" fillId="0" borderId="9" xfId="1" applyFont="1" applyBorder="1" applyAlignment="1">
      <alignment horizontal="center" vertical="center" wrapText="1"/>
    </xf>
    <xf numFmtId="0" fontId="19" fillId="0" borderId="13" xfId="1" applyFont="1" applyBorder="1" applyAlignment="1">
      <alignment horizontal="center" vertical="center" wrapText="1"/>
    </xf>
    <xf numFmtId="0" fontId="19" fillId="0" borderId="84" xfId="1" applyFont="1" applyBorder="1" applyAlignment="1">
      <alignment horizontal="center" vertical="center" wrapText="1"/>
    </xf>
    <xf numFmtId="0" fontId="19" fillId="0" borderId="85" xfId="1" applyFont="1" applyBorder="1" applyAlignment="1">
      <alignment horizontal="center" vertical="center" wrapText="1"/>
    </xf>
    <xf numFmtId="0" fontId="19" fillId="0" borderId="60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wrapText="1"/>
    </xf>
    <xf numFmtId="0" fontId="19" fillId="0" borderId="20" xfId="1" applyFont="1" applyBorder="1" applyAlignment="1">
      <alignment horizontal="center" vertical="center" wrapText="1"/>
    </xf>
    <xf numFmtId="0" fontId="19" fillId="0" borderId="21" xfId="1" applyFont="1" applyBorder="1" applyAlignment="1">
      <alignment horizontal="center" vertical="center" wrapText="1"/>
    </xf>
    <xf numFmtId="0" fontId="19" fillId="0" borderId="87" xfId="1" applyFont="1" applyBorder="1" applyAlignment="1">
      <alignment horizontal="center" vertical="center" wrapText="1"/>
    </xf>
    <xf numFmtId="0" fontId="19" fillId="0" borderId="43" xfId="1" applyFont="1" applyBorder="1" applyAlignment="1">
      <alignment horizontal="center" vertical="center" wrapText="1"/>
    </xf>
    <xf numFmtId="0" fontId="19" fillId="0" borderId="19" xfId="1" applyFont="1" applyBorder="1" applyAlignment="1">
      <alignment horizontal="center" vertical="center" wrapText="1"/>
    </xf>
    <xf numFmtId="0" fontId="19" fillId="0" borderId="88" xfId="1" applyFont="1" applyBorder="1" applyAlignment="1">
      <alignment horizontal="center" vertical="center" wrapText="1"/>
    </xf>
    <xf numFmtId="0" fontId="19" fillId="0" borderId="73" xfId="1" applyFont="1" applyBorder="1" applyAlignment="1">
      <alignment horizontal="center" vertical="center" wrapText="1"/>
    </xf>
    <xf numFmtId="0" fontId="22" fillId="0" borderId="74" xfId="1" applyFont="1" applyBorder="1" applyAlignment="1">
      <alignment horizontal="center" vertical="center" wrapText="1"/>
    </xf>
    <xf numFmtId="0" fontId="22" fillId="0" borderId="68" xfId="1" applyFont="1" applyBorder="1" applyAlignment="1">
      <alignment horizontal="center" vertical="center" wrapText="1"/>
    </xf>
    <xf numFmtId="0" fontId="22" fillId="0" borderId="72" xfId="1" applyFont="1" applyBorder="1" applyAlignment="1">
      <alignment horizontal="center" vertical="center" wrapText="1"/>
    </xf>
    <xf numFmtId="0" fontId="21" fillId="0" borderId="19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1" fillId="0" borderId="22" xfId="1" applyFont="1" applyBorder="1" applyAlignment="1">
      <alignment horizontal="center" vertical="center" wrapText="1"/>
    </xf>
    <xf numFmtId="0" fontId="21" fillId="0" borderId="20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23" xfId="1" applyFont="1" applyBorder="1" applyAlignment="1">
      <alignment horizontal="center" vertical="center" wrapText="1"/>
    </xf>
    <xf numFmtId="0" fontId="19" fillId="0" borderId="18" xfId="1" applyFont="1" applyBorder="1" applyAlignment="1">
      <alignment horizontal="center" vertical="center" shrinkToFit="1" readingOrder="1"/>
    </xf>
    <xf numFmtId="0" fontId="19" fillId="0" borderId="19" xfId="1" applyFont="1" applyBorder="1" applyAlignment="1">
      <alignment horizontal="center" vertical="center" shrinkToFit="1" readingOrder="1"/>
    </xf>
    <xf numFmtId="0" fontId="19" fillId="0" borderId="20" xfId="1" applyFont="1" applyBorder="1" applyAlignment="1">
      <alignment horizontal="center" vertical="center" shrinkToFit="1" readingOrder="1"/>
    </xf>
    <xf numFmtId="0" fontId="21" fillId="0" borderId="7" xfId="1" applyFont="1" applyBorder="1" applyAlignment="1">
      <alignment horizontal="center" vertical="center" wrapText="1"/>
    </xf>
    <xf numFmtId="0" fontId="21" fillId="0" borderId="21" xfId="1" applyFont="1" applyBorder="1" applyAlignment="1">
      <alignment horizontal="center" vertical="center" wrapText="1"/>
    </xf>
    <xf numFmtId="0" fontId="23" fillId="0" borderId="11" xfId="1" applyFont="1" applyBorder="1" applyAlignment="1">
      <alignment horizontal="center" vertical="center" textRotation="255" wrapText="1"/>
    </xf>
    <xf numFmtId="0" fontId="22" fillId="2" borderId="21" xfId="1" applyFont="1" applyFill="1" applyBorder="1" applyAlignment="1">
      <alignment vertical="center" wrapText="1"/>
    </xf>
    <xf numFmtId="0" fontId="22" fillId="2" borderId="22" xfId="1" applyFont="1" applyFill="1" applyBorder="1" applyAlignment="1">
      <alignment vertical="center" wrapText="1"/>
    </xf>
    <xf numFmtId="0" fontId="22" fillId="2" borderId="23" xfId="1" applyFont="1" applyFill="1" applyBorder="1" applyAlignment="1">
      <alignment vertical="center" wrapText="1"/>
    </xf>
    <xf numFmtId="0" fontId="22" fillId="2" borderId="11" xfId="1" applyFont="1" applyFill="1" applyBorder="1" applyAlignment="1">
      <alignment vertical="center" wrapText="1"/>
    </xf>
    <xf numFmtId="0" fontId="20" fillId="0" borderId="0" xfId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2" fillId="0" borderId="74" xfId="1" applyFont="1" applyFill="1" applyBorder="1" applyAlignment="1">
      <alignment horizontal="center" vertical="center" wrapText="1"/>
    </xf>
    <xf numFmtId="0" fontId="22" fillId="0" borderId="68" xfId="1" applyFont="1" applyFill="1" applyBorder="1" applyAlignment="1">
      <alignment horizontal="center" vertical="center" wrapText="1"/>
    </xf>
    <xf numFmtId="0" fontId="22" fillId="0" borderId="58" xfId="1" applyFont="1" applyFill="1" applyBorder="1" applyAlignment="1">
      <alignment horizontal="center" vertical="center" wrapText="1"/>
    </xf>
    <xf numFmtId="0" fontId="24" fillId="0" borderId="19" xfId="1" quotePrefix="1" applyFont="1" applyFill="1" applyBorder="1" applyAlignment="1">
      <alignment horizontal="center" vertical="center" wrapText="1"/>
    </xf>
    <xf numFmtId="0" fontId="24" fillId="0" borderId="0" xfId="1" quotePrefix="1" applyFont="1" applyFill="1" applyBorder="1" applyAlignment="1">
      <alignment horizontal="center" vertical="center" wrapText="1"/>
    </xf>
    <xf numFmtId="0" fontId="24" fillId="0" borderId="1" xfId="1" quotePrefix="1" applyFont="1" applyFill="1" applyBorder="1" applyAlignment="1">
      <alignment horizontal="center" vertical="center" wrapText="1"/>
    </xf>
    <xf numFmtId="0" fontId="21" fillId="0" borderId="19" xfId="1" applyFont="1" applyFill="1" applyBorder="1" applyAlignment="1">
      <alignment horizontal="center" vertical="center" wrapText="1"/>
    </xf>
    <xf numFmtId="0" fontId="21" fillId="0" borderId="0" xfId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19" fillId="0" borderId="18" xfId="1" applyFont="1" applyFill="1" applyBorder="1" applyAlignment="1">
      <alignment horizontal="center" vertical="center" shrinkToFit="1" readingOrder="1"/>
    </xf>
    <xf numFmtId="0" fontId="19" fillId="0" borderId="19" xfId="1" applyFont="1" applyFill="1" applyBorder="1" applyAlignment="1">
      <alignment horizontal="center" vertical="center" shrinkToFit="1" readingOrder="1"/>
    </xf>
    <xf numFmtId="0" fontId="19" fillId="0" borderId="20" xfId="1" applyFont="1" applyFill="1" applyBorder="1" applyAlignment="1">
      <alignment horizontal="center" vertical="center" shrinkToFit="1" readingOrder="1"/>
    </xf>
    <xf numFmtId="0" fontId="21" fillId="0" borderId="7" xfId="1" applyFont="1" applyFill="1" applyBorder="1" applyAlignment="1">
      <alignment horizontal="center" vertical="center" wrapText="1"/>
    </xf>
    <xf numFmtId="0" fontId="23" fillId="0" borderId="11" xfId="1" applyFont="1" applyFill="1" applyBorder="1" applyAlignment="1">
      <alignment horizontal="center" vertical="center" textRotation="255" wrapText="1"/>
    </xf>
    <xf numFmtId="0" fontId="23" fillId="0" borderId="77" xfId="1" applyFont="1" applyFill="1" applyBorder="1" applyAlignment="1">
      <alignment horizontal="center" vertical="center" textRotation="255" wrapText="1"/>
    </xf>
    <xf numFmtId="0" fontId="22" fillId="0" borderId="12" xfId="1" applyFont="1" applyFill="1" applyBorder="1" applyAlignment="1">
      <alignment vertical="center" wrapText="1"/>
    </xf>
    <xf numFmtId="0" fontId="21" fillId="0" borderId="31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31" xfId="0" applyNumberFormat="1" applyFont="1" applyFill="1" applyBorder="1" applyAlignment="1" applyProtection="1">
      <alignment horizontal="right" vertical="center" shrinkToFit="1"/>
    </xf>
    <xf numFmtId="0" fontId="21" fillId="0" borderId="32" xfId="0" applyNumberFormat="1" applyFont="1" applyFill="1" applyBorder="1" applyAlignment="1" applyProtection="1">
      <alignment horizontal="right" vertical="center" shrinkToFit="1"/>
    </xf>
    <xf numFmtId="0" fontId="21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0" fontId="21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49" fontId="21" fillId="0" borderId="31" xfId="0" applyNumberFormat="1" applyFont="1" applyFill="1" applyBorder="1" applyAlignment="1" applyProtection="1">
      <alignment horizontal="right" vertical="center" shrinkToFit="1"/>
      <protection locked="0"/>
    </xf>
    <xf numFmtId="49" fontId="21" fillId="0" borderId="32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1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2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55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1" xfId="0" applyNumberFormat="1" applyFont="1" applyFill="1" applyBorder="1" applyAlignment="1" applyProtection="1">
      <alignment horizontal="right" vertical="center" shrinkToFit="1"/>
    </xf>
    <xf numFmtId="184" fontId="24" fillId="0" borderId="32" xfId="0" applyNumberFormat="1" applyFont="1" applyFill="1" applyBorder="1" applyAlignment="1" applyProtection="1">
      <alignment horizontal="right" vertical="center" shrinkToFit="1"/>
    </xf>
    <xf numFmtId="184" fontId="24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0" fontId="21" fillId="0" borderId="33" xfId="0" applyNumberFormat="1" applyFont="1" applyFill="1" applyBorder="1" applyAlignment="1" applyProtection="1">
      <alignment horizontal="right" vertical="center" shrinkToFit="1"/>
      <protection locked="0"/>
    </xf>
    <xf numFmtId="49" fontId="21" fillId="0" borderId="33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1" xfId="2" applyNumberFormat="1" applyFont="1" applyFill="1" applyBorder="1" applyAlignment="1" applyProtection="1">
      <alignment horizontal="right" vertical="center" shrinkToFit="1"/>
    </xf>
    <xf numFmtId="184" fontId="24" fillId="0" borderId="32" xfId="2" applyNumberFormat="1" applyFont="1" applyFill="1" applyBorder="1" applyAlignment="1" applyProtection="1">
      <alignment horizontal="right" vertical="center" shrinkToFit="1"/>
    </xf>
    <xf numFmtId="0" fontId="8" fillId="0" borderId="9" xfId="0" applyFont="1" applyFill="1" applyBorder="1" applyAlignment="1" applyProtection="1">
      <alignment horizontal="center" vertical="distributed" textRotation="255" shrinkToFit="1"/>
      <protection locked="0"/>
    </xf>
    <xf numFmtId="0" fontId="8" fillId="0" borderId="6" xfId="0" applyFont="1" applyFill="1" applyBorder="1" applyAlignment="1" applyProtection="1">
      <alignment horizontal="center" vertical="distributed" textRotation="255" shrinkToFit="1"/>
      <protection locked="0"/>
    </xf>
    <xf numFmtId="184" fontId="24" fillId="0" borderId="30" xfId="2" applyNumberFormat="1" applyFont="1" applyFill="1" applyBorder="1" applyAlignment="1" applyProtection="1">
      <alignment horizontal="right" vertical="center" shrinkToFit="1"/>
    </xf>
    <xf numFmtId="3" fontId="21" fillId="0" borderId="31" xfId="2" applyNumberFormat="1" applyFont="1" applyFill="1" applyBorder="1" applyAlignment="1" applyProtection="1">
      <alignment horizontal="right" vertical="center" shrinkToFit="1"/>
    </xf>
    <xf numFmtId="3" fontId="21" fillId="0" borderId="55" xfId="2" applyNumberFormat="1" applyFont="1" applyFill="1" applyBorder="1" applyAlignment="1" applyProtection="1">
      <alignment horizontal="right" vertical="center" shrinkToFit="1"/>
    </xf>
    <xf numFmtId="3" fontId="21" fillId="0" borderId="32" xfId="2" applyNumberFormat="1" applyFont="1" applyFill="1" applyBorder="1" applyAlignment="1" applyProtection="1">
      <alignment horizontal="right" vertical="center" shrinkToFit="1"/>
    </xf>
    <xf numFmtId="3" fontId="21" fillId="0" borderId="30" xfId="2" applyNumberFormat="1" applyFont="1" applyFill="1" applyBorder="1" applyAlignment="1" applyProtection="1">
      <alignment horizontal="right" vertical="center" shrinkToFit="1"/>
    </xf>
    <xf numFmtId="3" fontId="21" fillId="0" borderId="31" xfId="0" applyNumberFormat="1" applyFont="1" applyFill="1" applyBorder="1" applyAlignment="1" applyProtection="1">
      <alignment horizontal="right" vertical="center" shrinkToFit="1"/>
    </xf>
    <xf numFmtId="3" fontId="21" fillId="0" borderId="30" xfId="0" applyNumberFormat="1" applyFont="1" applyFill="1" applyBorder="1" applyAlignment="1" applyProtection="1">
      <alignment horizontal="right" vertical="center" shrinkToFit="1"/>
    </xf>
    <xf numFmtId="3" fontId="21" fillId="0" borderId="32" xfId="0" applyNumberFormat="1" applyFont="1" applyFill="1" applyBorder="1" applyAlignment="1" applyProtection="1">
      <alignment horizontal="right" vertical="center" shrinkToFit="1"/>
    </xf>
    <xf numFmtId="184" fontId="24" fillId="0" borderId="30" xfId="0" applyNumberFormat="1" applyFont="1" applyFill="1" applyBorder="1" applyAlignment="1" applyProtection="1">
      <alignment horizontal="right" vertical="center" shrinkToFit="1"/>
    </xf>
    <xf numFmtId="184" fontId="24" fillId="0" borderId="39" xfId="2" applyNumberFormat="1" applyFont="1" applyFill="1" applyBorder="1" applyAlignment="1" applyProtection="1">
      <alignment horizontal="right" vertical="center" shrinkToFit="1"/>
    </xf>
    <xf numFmtId="184" fontId="24" fillId="0" borderId="40" xfId="2" applyNumberFormat="1" applyFont="1" applyFill="1" applyBorder="1" applyAlignment="1" applyProtection="1">
      <alignment horizontal="right" vertical="center" shrinkToFit="1"/>
    </xf>
    <xf numFmtId="185" fontId="21" fillId="0" borderId="31" xfId="2" applyNumberFormat="1" applyFont="1" applyFill="1" applyBorder="1" applyAlignment="1" applyProtection="1">
      <alignment horizontal="right" vertical="center" shrinkToFit="1"/>
    </xf>
    <xf numFmtId="185" fontId="21" fillId="0" borderId="32" xfId="2" applyNumberFormat="1" applyFont="1" applyFill="1" applyBorder="1" applyAlignment="1" applyProtection="1">
      <alignment horizontal="right" vertical="center" shrinkToFit="1"/>
    </xf>
    <xf numFmtId="0" fontId="24" fillId="0" borderId="1" xfId="0" applyNumberFormat="1" applyFont="1" applyFill="1" applyBorder="1" applyAlignment="1" applyProtection="1">
      <alignment horizontal="right" shrinkToFit="1"/>
      <protection locked="0"/>
    </xf>
    <xf numFmtId="184" fontId="24" fillId="0" borderId="39" xfId="0" applyNumberFormat="1" applyFont="1" applyFill="1" applyBorder="1" applyAlignment="1" applyProtection="1">
      <alignment horizontal="right" vertical="center" shrinkToFit="1"/>
    </xf>
    <xf numFmtId="184" fontId="24" fillId="0" borderId="40" xfId="0" applyNumberFormat="1" applyFont="1" applyFill="1" applyBorder="1" applyAlignment="1" applyProtection="1">
      <alignment horizontal="right" vertical="center" shrinkToFit="1"/>
    </xf>
    <xf numFmtId="0" fontId="8" fillId="0" borderId="9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6" xfId="0" applyNumberFormat="1" applyFont="1" applyFill="1" applyBorder="1" applyAlignment="1" applyProtection="1">
      <alignment horizontal="center" vertical="distributed" textRotation="255" shrinkToFit="1"/>
      <protection locked="0"/>
    </xf>
    <xf numFmtId="184" fontId="24" fillId="0" borderId="66" xfId="2" applyNumberFormat="1" applyFont="1" applyFill="1" applyBorder="1" applyAlignment="1" applyProtection="1">
      <alignment horizontal="right" vertical="center" shrinkToFit="1"/>
    </xf>
    <xf numFmtId="184" fontId="24" fillId="0" borderId="39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40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66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39" xfId="0" applyNumberFormat="1" applyFont="1" applyFill="1" applyBorder="1" applyAlignment="1" applyProtection="1">
      <alignment horizontal="right" vertical="center" shrinkToFit="1"/>
      <protection locked="0"/>
    </xf>
    <xf numFmtId="49" fontId="24" fillId="0" borderId="40" xfId="0" applyNumberFormat="1" applyFont="1" applyFill="1" applyBorder="1" applyAlignment="1" applyProtection="1">
      <alignment horizontal="right" vertical="center" shrinkToFit="1"/>
      <protection locked="0"/>
    </xf>
    <xf numFmtId="184" fontId="24" fillId="0" borderId="34" xfId="2" applyNumberFormat="1" applyFont="1" applyFill="1" applyBorder="1" applyAlignment="1" applyProtection="1">
      <alignment horizontal="right" vertical="center" shrinkToFit="1"/>
    </xf>
    <xf numFmtId="184" fontId="24" fillId="0" borderId="34" xfId="0" applyNumberFormat="1" applyFont="1" applyFill="1" applyBorder="1" applyAlignment="1" applyProtection="1">
      <alignment horizontal="right" vertical="center" shrinkToFit="1"/>
    </xf>
    <xf numFmtId="0" fontId="8" fillId="0" borderId="1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0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1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textRotation="255" shrinkToFit="1"/>
      <protection locked="0"/>
    </xf>
    <xf numFmtId="184" fontId="24" fillId="0" borderId="55" xfId="2" applyNumberFormat="1" applyFont="1" applyFill="1" applyBorder="1" applyAlignment="1" applyProtection="1">
      <alignment horizontal="right" vertical="center" shrinkToFit="1"/>
    </xf>
    <xf numFmtId="184" fontId="24" fillId="0" borderId="39" xfId="0" quotePrefix="1" applyNumberFormat="1" applyFont="1" applyFill="1" applyBorder="1" applyAlignment="1" applyProtection="1">
      <alignment horizontal="right" vertical="center" shrinkToFit="1"/>
      <protection locked="0"/>
    </xf>
    <xf numFmtId="184" fontId="24" fillId="0" borderId="40" xfId="0" quotePrefix="1" applyNumberFormat="1" applyFont="1" applyFill="1" applyBorder="1" applyAlignment="1" applyProtection="1">
      <alignment horizontal="right" vertical="center" shrinkToFit="1"/>
      <protection locked="0"/>
    </xf>
    <xf numFmtId="0" fontId="8" fillId="0" borderId="8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73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67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8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shrinkToFit="1"/>
      <protection locked="0"/>
    </xf>
    <xf numFmtId="0" fontId="24" fillId="2" borderId="101" xfId="0" applyNumberFormat="1" applyFont="1" applyFill="1" applyBorder="1" applyAlignment="1" applyProtection="1">
      <alignment horizontal="right" vertical="center"/>
      <protection locked="0"/>
    </xf>
    <xf numFmtId="0" fontId="24" fillId="2" borderId="32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9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25" fillId="0" borderId="6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60" xfId="0" applyNumberFormat="1" applyFont="1" applyFill="1" applyBorder="1" applyAlignment="1" applyProtection="1">
      <alignment horizontal="center" vertical="distributed" textRotation="255" shrinkToFit="1"/>
      <protection locked="0"/>
    </xf>
    <xf numFmtId="0" fontId="8" fillId="0" borderId="3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3" xfId="0" applyNumberFormat="1" applyFont="1" applyFill="1" applyBorder="1" applyAlignment="1" applyProtection="1">
      <alignment horizontal="center" vertical="center" wrapText="1" shrinkToFit="1"/>
      <protection locked="0"/>
    </xf>
    <xf numFmtId="3" fontId="21" fillId="0" borderId="29" xfId="2" applyNumberFormat="1" applyFont="1" applyFill="1" applyBorder="1" applyAlignment="1" applyProtection="1">
      <alignment horizontal="right" vertical="center" shrinkToFit="1"/>
    </xf>
    <xf numFmtId="3" fontId="21" fillId="0" borderId="28" xfId="2" applyNumberFormat="1" applyFont="1" applyFill="1" applyBorder="1" applyAlignment="1" applyProtection="1">
      <alignment horizontal="right" vertical="center" shrinkToFit="1"/>
    </xf>
    <xf numFmtId="3" fontId="21" fillId="0" borderId="29" xfId="0" applyNumberFormat="1" applyFont="1" applyFill="1" applyBorder="1" applyAlignment="1" applyProtection="1">
      <alignment horizontal="right" vertical="center" shrinkToFit="1"/>
    </xf>
    <xf numFmtId="3" fontId="21" fillId="0" borderId="27" xfId="0" applyNumberFormat="1" applyFont="1" applyFill="1" applyBorder="1" applyAlignment="1" applyProtection="1">
      <alignment horizontal="right" vertical="center" shrinkToFit="1"/>
    </xf>
    <xf numFmtId="3" fontId="21" fillId="0" borderId="28" xfId="0" applyNumberFormat="1" applyFont="1" applyFill="1" applyBorder="1" applyAlignment="1" applyProtection="1">
      <alignment horizontal="right" vertical="center" shrinkToFit="1"/>
    </xf>
    <xf numFmtId="0" fontId="8" fillId="0" borderId="60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3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8" fillId="0" borderId="2" xfId="0" applyNumberFormat="1" applyFont="1" applyFill="1" applyBorder="1" applyAlignment="1" applyProtection="1">
      <alignment horizontal="center" vertical="center" textRotation="255" shrinkToFit="1"/>
      <protection locked="0"/>
    </xf>
    <xf numFmtId="3" fontId="21" fillId="0" borderId="29" xfId="2" quotePrefix="1" applyNumberFormat="1" applyFont="1" applyFill="1" applyBorder="1" applyAlignment="1" applyProtection="1">
      <alignment horizontal="right" vertical="center" shrinkToFit="1"/>
    </xf>
    <xf numFmtId="0" fontId="8" fillId="0" borderId="18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9" xfId="0" applyNumberFormat="1" applyFont="1" applyFill="1" applyBorder="1" applyAlignment="1" applyProtection="1">
      <alignment horizontal="center" vertical="center" wrapText="1" shrinkToFit="1"/>
      <protection locked="0"/>
    </xf>
    <xf numFmtId="3" fontId="21" fillId="0" borderId="63" xfId="2" applyNumberFormat="1" applyFont="1" applyFill="1" applyBorder="1" applyAlignment="1" applyProtection="1">
      <alignment horizontal="right" vertical="center" shrinkToFit="1"/>
    </xf>
    <xf numFmtId="0" fontId="24" fillId="0" borderId="100" xfId="0" applyNumberFormat="1" applyFont="1" applyFill="1" applyBorder="1" applyAlignment="1" applyProtection="1">
      <alignment horizontal="right" vertical="center"/>
      <protection locked="0"/>
    </xf>
    <xf numFmtId="0" fontId="24" fillId="0" borderId="40" xfId="0" applyNumberFormat="1" applyFont="1" applyFill="1" applyBorder="1" applyAlignment="1" applyProtection="1">
      <alignment horizontal="right" vertical="center"/>
      <protection locked="0"/>
    </xf>
    <xf numFmtId="0" fontId="21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49" fontId="21" fillId="0" borderId="55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8" fillId="0" borderId="52" xfId="0" applyFont="1" applyFill="1" applyBorder="1" applyAlignment="1" applyProtection="1">
      <alignment horizontal="center" vertical="center" shrinkToFit="1"/>
      <protection locked="0"/>
    </xf>
    <xf numFmtId="0" fontId="8" fillId="0" borderId="13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49" fontId="21" fillId="0" borderId="81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5" fillId="0" borderId="116" xfId="0" applyNumberFormat="1" applyFont="1" applyFill="1" applyBorder="1" applyAlignment="1" applyProtection="1">
      <alignment horizontal="center" vertical="center"/>
      <protection locked="0"/>
    </xf>
    <xf numFmtId="0" fontId="5" fillId="0" borderId="103" xfId="0" applyNumberFormat="1" applyFont="1" applyFill="1" applyBorder="1" applyAlignment="1" applyProtection="1">
      <alignment horizontal="center" vertical="center"/>
      <protection locked="0"/>
    </xf>
    <xf numFmtId="0" fontId="5" fillId="0" borderId="62" xfId="0" applyNumberFormat="1" applyFont="1" applyFill="1" applyBorder="1" applyAlignment="1" applyProtection="1">
      <alignment horizontal="center" vertical="center"/>
      <protection locked="0"/>
    </xf>
    <xf numFmtId="0" fontId="5" fillId="0" borderId="42" xfId="0" applyNumberFormat="1" applyFont="1" applyFill="1" applyBorder="1" applyAlignment="1" applyProtection="1">
      <alignment horizontal="center" vertical="center"/>
      <protection locked="0"/>
    </xf>
    <xf numFmtId="0" fontId="5" fillId="0" borderId="10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9" xfId="0" applyNumberFormat="1" applyFont="1" applyFill="1" applyBorder="1" applyAlignment="1" applyProtection="1">
      <alignment horizontal="center" vertical="center" wrapText="1"/>
      <protection locked="0"/>
    </xf>
    <xf numFmtId="189" fontId="5" fillId="0" borderId="77" xfId="0" applyNumberFormat="1" applyFont="1" applyFill="1" applyBorder="1" applyAlignment="1" applyProtection="1">
      <alignment horizontal="center" vertical="center"/>
      <protection locked="0"/>
    </xf>
    <xf numFmtId="189" fontId="5" fillId="0" borderId="92" xfId="0" applyNumberFormat="1" applyFont="1" applyFill="1" applyBorder="1" applyAlignment="1" applyProtection="1">
      <alignment horizontal="center" vertical="center"/>
      <protection locked="0"/>
    </xf>
    <xf numFmtId="189" fontId="5" fillId="0" borderId="51" xfId="0" applyNumberFormat="1" applyFont="1" applyFill="1" applyBorder="1" applyAlignment="1" applyProtection="1">
      <alignment horizontal="center" vertical="center"/>
      <protection locked="0"/>
    </xf>
    <xf numFmtId="189" fontId="5" fillId="0" borderId="80" xfId="0" applyNumberFormat="1" applyFont="1" applyFill="1" applyBorder="1" applyAlignment="1" applyProtection="1">
      <alignment horizontal="center" vertical="center"/>
      <protection locked="0"/>
    </xf>
    <xf numFmtId="190" fontId="5" fillId="0" borderId="118" xfId="0" applyNumberFormat="1" applyFont="1" applyFill="1" applyBorder="1" applyAlignment="1" applyProtection="1">
      <alignment horizontal="center" vertical="top"/>
    </xf>
    <xf numFmtId="190" fontId="5" fillId="0" borderId="51" xfId="0" applyNumberFormat="1" applyFont="1" applyFill="1" applyBorder="1" applyAlignment="1" applyProtection="1">
      <alignment horizontal="center" vertical="top"/>
    </xf>
    <xf numFmtId="0" fontId="5" fillId="0" borderId="51" xfId="0" applyNumberFormat="1" applyFont="1" applyFill="1" applyBorder="1" applyAlignment="1" applyProtection="1">
      <alignment horizontal="right" vertical="top"/>
    </xf>
    <xf numFmtId="188" fontId="5" fillId="0" borderId="51" xfId="0" applyNumberFormat="1" applyFont="1" applyFill="1" applyBorder="1" applyAlignment="1" applyProtection="1">
      <alignment horizontal="right" vertical="top"/>
      <protection locked="0"/>
    </xf>
    <xf numFmtId="189" fontId="5" fillId="0" borderId="21" xfId="0" applyNumberFormat="1" applyFont="1" applyFill="1" applyBorder="1" applyAlignment="1" applyProtection="1">
      <alignment horizontal="right" vertical="top"/>
      <protection locked="0"/>
    </xf>
    <xf numFmtId="189" fontId="5" fillId="0" borderId="23" xfId="0" applyNumberFormat="1" applyFont="1" applyFill="1" applyBorder="1" applyAlignment="1" applyProtection="1">
      <alignment horizontal="right" vertical="top"/>
      <protection locked="0"/>
    </xf>
    <xf numFmtId="0" fontId="5" fillId="0" borderId="117" xfId="0" applyNumberFormat="1" applyFont="1" applyFill="1" applyBorder="1" applyAlignment="1" applyProtection="1">
      <alignment horizontal="center"/>
    </xf>
    <xf numFmtId="0" fontId="5" fillId="0" borderId="77" xfId="0" applyNumberFormat="1" applyFont="1" applyFill="1" applyBorder="1" applyAlignment="1" applyProtection="1">
      <alignment horizontal="center"/>
    </xf>
    <xf numFmtId="186" fontId="5" fillId="0" borderId="18" xfId="0" applyNumberFormat="1" applyFont="1" applyFill="1" applyBorder="1" applyAlignment="1" applyProtection="1">
      <alignment horizontal="center"/>
      <protection locked="0"/>
    </xf>
    <xf numFmtId="186" fontId="5" fillId="0" borderId="20" xfId="0" applyNumberFormat="1" applyFont="1" applyFill="1" applyBorder="1" applyAlignment="1" applyProtection="1">
      <alignment horizontal="center"/>
      <protection locked="0"/>
    </xf>
    <xf numFmtId="187" fontId="5" fillId="0" borderId="77" xfId="0" applyNumberFormat="1" applyFont="1" applyFill="1" applyBorder="1" applyAlignment="1" applyProtection="1">
      <alignment horizontal="center"/>
      <protection locked="0"/>
    </xf>
    <xf numFmtId="188" fontId="5" fillId="0" borderId="77" xfId="0" applyNumberFormat="1" applyFont="1" applyFill="1" applyBorder="1" applyAlignment="1" applyProtection="1">
      <alignment horizontal="center"/>
      <protection locked="0"/>
    </xf>
    <xf numFmtId="203" fontId="5" fillId="0" borderId="18" xfId="0" applyNumberFormat="1" applyFont="1" applyFill="1" applyBorder="1" applyAlignment="1" applyProtection="1">
      <alignment horizontal="center" vertical="center"/>
      <protection locked="0"/>
    </xf>
    <xf numFmtId="203" fontId="5" fillId="0" borderId="88" xfId="0" applyNumberFormat="1" applyFont="1" applyFill="1" applyBorder="1" applyAlignment="1" applyProtection="1">
      <alignment horizontal="center" vertical="center"/>
      <protection locked="0"/>
    </xf>
    <xf numFmtId="203" fontId="5" fillId="0" borderId="4" xfId="0" applyNumberFormat="1" applyFont="1" applyFill="1" applyBorder="1" applyAlignment="1" applyProtection="1">
      <alignment horizontal="center" vertical="center"/>
      <protection locked="0"/>
    </xf>
    <xf numFmtId="203" fontId="5" fillId="0" borderId="59" xfId="0" applyNumberFormat="1" applyFont="1" applyFill="1" applyBorder="1" applyAlignment="1" applyProtection="1">
      <alignment horizontal="center" vertical="center"/>
      <protection locked="0"/>
    </xf>
    <xf numFmtId="191" fontId="5" fillId="0" borderId="65" xfId="0" applyNumberFormat="1" applyFont="1" applyFill="1" applyBorder="1" applyAlignment="1" applyProtection="1">
      <alignment horizontal="center" vertical="top" shrinkToFit="1"/>
    </xf>
    <xf numFmtId="191" fontId="5" fillId="0" borderId="10" xfId="0" applyNumberFormat="1" applyFont="1" applyFill="1" applyBorder="1" applyAlignment="1" applyProtection="1">
      <alignment horizontal="center" vertical="top" shrinkToFit="1"/>
    </xf>
    <xf numFmtId="192" fontId="5" fillId="0" borderId="10" xfId="0" applyNumberFormat="1" applyFont="1" applyFill="1" applyBorder="1" applyAlignment="1" applyProtection="1">
      <alignment horizontal="right" vertical="top"/>
      <protection locked="0"/>
    </xf>
    <xf numFmtId="0" fontId="3" fillId="0" borderId="0" xfId="0" applyNumberFormat="1" applyFont="1" applyFill="1" applyBorder="1" applyAlignment="1" applyProtection="1">
      <alignment horizontal="right" wrapText="1"/>
      <protection locked="0"/>
    </xf>
    <xf numFmtId="0" fontId="5" fillId="0" borderId="62" xfId="0" applyNumberFormat="1" applyFont="1" applyFill="1" applyBorder="1" applyAlignment="1" applyProtection="1">
      <alignment horizontal="center"/>
    </xf>
    <xf numFmtId="0" fontId="5" fillId="0" borderId="42" xfId="0" applyNumberFormat="1" applyFont="1" applyFill="1" applyBorder="1" applyAlignment="1" applyProtection="1">
      <alignment horizontal="center"/>
    </xf>
    <xf numFmtId="203" fontId="5" fillId="0" borderId="20" xfId="0" applyNumberFormat="1" applyFont="1" applyFill="1" applyBorder="1" applyAlignment="1" applyProtection="1">
      <alignment horizontal="center" vertical="center"/>
      <protection locked="0"/>
    </xf>
    <xf numFmtId="203" fontId="5" fillId="0" borderId="3" xfId="0" applyNumberFormat="1" applyFont="1" applyFill="1" applyBorder="1" applyAlignment="1" applyProtection="1">
      <alignment horizontal="center" vertical="center"/>
      <protection locked="0"/>
    </xf>
    <xf numFmtId="0" fontId="28" fillId="0" borderId="116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03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6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4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18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53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30" fillId="0" borderId="51" xfId="0" applyFont="1" applyFill="1" applyBorder="1" applyAlignment="1" applyProtection="1">
      <alignment vertical="center" shrinkToFit="1"/>
      <protection locked="0"/>
    </xf>
    <xf numFmtId="0" fontId="28" fillId="0" borderId="77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51" xfId="0" applyNumberFormat="1" applyFont="1" applyFill="1" applyBorder="1" applyAlignment="1" applyProtection="1">
      <alignment horizontal="center" vertical="center" wrapText="1" shrinkToFit="1"/>
      <protection locked="0"/>
    </xf>
    <xf numFmtId="0" fontId="31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33" xfId="0" applyNumberFormat="1" applyFont="1" applyFill="1" applyBorder="1" applyAlignment="1" applyProtection="1">
      <alignment horizontal="center" vertical="center" shrinkToFit="1"/>
      <protection locked="0"/>
    </xf>
    <xf numFmtId="203" fontId="5" fillId="0" borderId="31" xfId="0" applyNumberFormat="1" applyFont="1" applyFill="1" applyBorder="1" applyAlignment="1" applyProtection="1">
      <alignment horizontal="right" vertical="center" shrinkToFit="1"/>
      <protection locked="0"/>
    </xf>
    <xf numFmtId="203" fontId="5" fillId="0" borderId="32" xfId="0" applyNumberFormat="1" applyFont="1" applyFill="1" applyBorder="1" applyAlignment="1" applyProtection="1">
      <alignment horizontal="right" vertical="center" shrinkToFit="1"/>
      <protection locked="0"/>
    </xf>
    <xf numFmtId="203" fontId="5" fillId="0" borderId="33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1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32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33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92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80" xfId="0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74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9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20" xfId="0" applyNumberFormat="1" applyFont="1" applyFill="1" applyBorder="1" applyAlignment="1" applyProtection="1">
      <alignment horizontal="left" vertical="center" shrinkToFit="1"/>
      <protection locked="0"/>
    </xf>
    <xf numFmtId="203" fontId="5" fillId="0" borderId="77" xfId="0" applyNumberFormat="1" applyFont="1" applyFill="1" applyBorder="1" applyAlignment="1" applyProtection="1">
      <alignment horizontal="right" vertical="center" shrinkToFit="1"/>
    </xf>
    <xf numFmtId="0" fontId="31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50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129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114" xfId="0" quotePrefix="1" applyNumberFormat="1" applyFont="1" applyFill="1" applyBorder="1" applyAlignment="1" applyProtection="1">
      <alignment horizontal="right" vertical="center" shrinkToFit="1"/>
      <protection locked="0"/>
    </xf>
    <xf numFmtId="204" fontId="5" fillId="0" borderId="5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119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11" xfId="0" applyNumberFormat="1" applyFont="1" applyFill="1" applyBorder="1" applyAlignment="1" applyProtection="1">
      <alignment horizontal="left" vertical="center" shrinkToFit="1"/>
      <protection locked="0"/>
    </xf>
    <xf numFmtId="204" fontId="5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8" fillId="0" borderId="104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05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0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29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28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3" xfId="0" applyNumberFormat="1" applyFont="1" applyFill="1" applyBorder="1" applyAlignment="1" applyProtection="1">
      <alignment horizontal="right" vertical="center" shrinkToFit="1"/>
      <protection locked="0"/>
    </xf>
    <xf numFmtId="0" fontId="31" fillId="0" borderId="10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32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09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35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110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77" xfId="0" applyNumberFormat="1" applyFont="1" applyFill="1" applyBorder="1" applyAlignment="1" applyProtection="1">
      <alignment horizontal="right" vertical="center" shrinkToFit="1"/>
    </xf>
    <xf numFmtId="0" fontId="31" fillId="0" borderId="107" xfId="0" applyFont="1" applyFill="1" applyBorder="1" applyAlignment="1" applyProtection="1">
      <alignment horizontal="center" vertical="center" textRotation="255"/>
      <protection locked="0"/>
    </xf>
    <xf numFmtId="0" fontId="31" fillId="0" borderId="108" xfId="0" applyFont="1" applyFill="1" applyBorder="1" applyAlignment="1" applyProtection="1">
      <alignment horizontal="center" vertical="center" textRotation="255"/>
      <protection locked="0"/>
    </xf>
    <xf numFmtId="204" fontId="5" fillId="0" borderId="31" xfId="0" applyNumberFormat="1" applyFont="1" applyFill="1" applyBorder="1" applyAlignment="1" applyProtection="1">
      <alignment horizontal="right" vertical="center" shrinkToFit="1"/>
      <protection locked="0"/>
    </xf>
    <xf numFmtId="204" fontId="5" fillId="0" borderId="32" xfId="0" applyNumberFormat="1" applyFont="1" applyFill="1" applyBorder="1" applyAlignment="1" applyProtection="1">
      <alignment horizontal="right" vertical="center" shrinkToFit="1"/>
      <protection locked="0"/>
    </xf>
    <xf numFmtId="0" fontId="31" fillId="0" borderId="112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13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14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50" xfId="0" quotePrefix="1" applyNumberFormat="1" applyFont="1" applyFill="1" applyBorder="1" applyAlignment="1" applyProtection="1">
      <alignment horizontal="right" vertical="center" shrinkToFit="1"/>
      <protection locked="0"/>
    </xf>
    <xf numFmtId="0" fontId="31" fillId="0" borderId="111" xfId="0" applyFont="1" applyFill="1" applyBorder="1" applyAlignment="1" applyProtection="1">
      <alignment horizontal="center" vertical="center" textRotation="255"/>
      <protection locked="0"/>
    </xf>
    <xf numFmtId="204" fontId="5" fillId="0" borderId="33" xfId="0" applyNumberFormat="1" applyFont="1" applyFill="1" applyBorder="1" applyAlignment="1" applyProtection="1">
      <alignment horizontal="right" vertical="center" shrinkToFit="1"/>
    </xf>
    <xf numFmtId="0" fontId="31" fillId="0" borderId="115" xfId="0" applyNumberFormat="1" applyFont="1" applyFill="1" applyBorder="1" applyAlignment="1" applyProtection="1">
      <alignment horizontal="center" vertical="center" shrinkToFit="1"/>
      <protection locked="0"/>
    </xf>
    <xf numFmtId="0" fontId="31" fillId="0" borderId="110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119" xfId="0" applyNumberFormat="1" applyFont="1" applyFill="1" applyBorder="1" applyAlignment="1" applyProtection="1">
      <alignment horizontal="left" vertical="center" shrinkToFit="1"/>
      <protection locked="0"/>
    </xf>
    <xf numFmtId="0" fontId="28" fillId="0" borderId="11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8" xfId="0" applyNumberFormat="1" applyFont="1" applyFill="1" applyBorder="1" applyAlignment="1" applyProtection="1">
      <alignment horizontal="right" wrapText="1"/>
      <protection locked="0"/>
    </xf>
    <xf numFmtId="0" fontId="28" fillId="0" borderId="117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65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106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106" xfId="0" applyNumberFormat="1" applyFont="1" applyFill="1" applyBorder="1" applyAlignment="1" applyProtection="1">
      <alignment horizontal="right" vertical="center" shrinkToFit="1"/>
    </xf>
    <xf numFmtId="0" fontId="5" fillId="0" borderId="82" xfId="0" applyNumberFormat="1" applyFont="1" applyFill="1" applyBorder="1" applyAlignment="1" applyProtection="1">
      <alignment horizontal="center" vertical="center" shrinkToFit="1"/>
      <protection locked="0"/>
    </xf>
    <xf numFmtId="0" fontId="28" fillId="0" borderId="82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82" xfId="0" applyNumberFormat="1" applyFont="1" applyFill="1" applyBorder="1" applyAlignment="1" applyProtection="1">
      <alignment horizontal="right" vertical="center" shrinkToFit="1"/>
    </xf>
    <xf numFmtId="204" fontId="5" fillId="0" borderId="82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62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118" xfId="0" applyNumberFormat="1" applyFont="1" applyFill="1" applyBorder="1" applyAlignment="1" applyProtection="1">
      <alignment horizontal="center" vertical="center" textRotation="255" shrinkToFit="1"/>
      <protection locked="0"/>
    </xf>
    <xf numFmtId="0" fontId="28" fillId="0" borderId="98" xfId="0" applyNumberFormat="1" applyFont="1" applyFill="1" applyBorder="1" applyAlignment="1" applyProtection="1">
      <alignment horizontal="center" vertical="center" shrinkToFit="1"/>
      <protection locked="0"/>
    </xf>
    <xf numFmtId="204" fontId="5" fillId="0" borderId="106" xfId="0" quotePrefix="1" applyNumberFormat="1" applyFont="1" applyFill="1" applyBorder="1" applyAlignment="1" applyProtection="1">
      <alignment horizontal="right" vertical="center" shrinkToFit="1"/>
      <protection locked="0"/>
    </xf>
    <xf numFmtId="0" fontId="28" fillId="0" borderId="50" xfId="0" applyNumberFormat="1" applyFont="1" applyFill="1" applyBorder="1" applyAlignment="1" applyProtection="1">
      <alignment horizontal="center" vertical="center" shrinkToFit="1"/>
      <protection locked="0"/>
    </xf>
    <xf numFmtId="193" fontId="2" fillId="0" borderId="0" xfId="3" applyNumberFormat="1" applyFont="1" applyFill="1" applyAlignment="1" applyProtection="1">
      <alignment horizontal="left"/>
    </xf>
    <xf numFmtId="193" fontId="8" fillId="0" borderId="1" xfId="3" applyNumberFormat="1" applyFont="1" applyFill="1" applyBorder="1" applyAlignment="1" applyProtection="1">
      <alignment horizontal="right"/>
      <protection locked="0"/>
    </xf>
    <xf numFmtId="193" fontId="5" fillId="0" borderId="116" xfId="3" applyNumberFormat="1" applyFont="1" applyFill="1" applyBorder="1" applyAlignment="1" applyProtection="1">
      <alignment horizontal="center" vertical="center"/>
    </xf>
    <xf numFmtId="193" fontId="5" fillId="0" borderId="62" xfId="3" applyNumberFormat="1" applyFont="1" applyFill="1" applyBorder="1" applyAlignment="1" applyProtection="1">
      <alignment horizontal="center" vertical="center"/>
    </xf>
    <xf numFmtId="193" fontId="5" fillId="0" borderId="118" xfId="3" applyNumberFormat="1" applyFont="1" applyFill="1" applyBorder="1" applyAlignment="1" applyProtection="1">
      <alignment horizontal="center" vertical="center"/>
    </xf>
    <xf numFmtId="193" fontId="5" fillId="0" borderId="103" xfId="3" applyNumberFormat="1" applyFont="1" applyFill="1" applyBorder="1" applyAlignment="1" applyProtection="1">
      <alignment horizontal="center" vertical="center"/>
    </xf>
    <xf numFmtId="193" fontId="5" fillId="0" borderId="42" xfId="3" applyNumberFormat="1" applyFont="1" applyFill="1" applyBorder="1" applyAlignment="1" applyProtection="1">
      <alignment horizontal="center" vertical="center"/>
    </xf>
    <xf numFmtId="193" fontId="5" fillId="0" borderId="51" xfId="3" applyNumberFormat="1" applyFont="1" applyFill="1" applyBorder="1" applyAlignment="1" applyProtection="1">
      <alignment horizontal="center" vertical="center"/>
    </xf>
    <xf numFmtId="193" fontId="5" fillId="0" borderId="5" xfId="3" applyNumberFormat="1" applyFont="1" applyFill="1" applyBorder="1" applyAlignment="1" applyProtection="1">
      <alignment horizontal="center" vertical="center"/>
    </xf>
    <xf numFmtId="0" fontId="5" fillId="0" borderId="5" xfId="3" applyFont="1" applyFill="1" applyBorder="1" applyAlignment="1">
      <alignment horizontal="center" vertical="center"/>
    </xf>
    <xf numFmtId="0" fontId="5" fillId="0" borderId="53" xfId="3" applyFont="1" applyFill="1" applyBorder="1" applyAlignment="1">
      <alignment horizontal="center" vertical="center"/>
    </xf>
    <xf numFmtId="193" fontId="5" fillId="0" borderId="77" xfId="3" applyNumberFormat="1" applyFont="1" applyFill="1" applyBorder="1" applyAlignment="1" applyProtection="1">
      <alignment horizontal="center" vertical="distributed" textRotation="255"/>
    </xf>
    <xf numFmtId="0" fontId="5" fillId="0" borderId="42" xfId="3" applyFont="1" applyFill="1" applyBorder="1" applyAlignment="1">
      <alignment vertical="distributed" textRotation="255"/>
    </xf>
    <xf numFmtId="0" fontId="5" fillId="0" borderId="51" xfId="3" applyFont="1" applyFill="1" applyBorder="1" applyAlignment="1">
      <alignment vertical="distributed" textRotation="255"/>
    </xf>
    <xf numFmtId="193" fontId="5" fillId="0" borderId="42" xfId="3" applyNumberFormat="1" applyFont="1" applyFill="1" applyBorder="1" applyAlignment="1" applyProtection="1">
      <alignment horizontal="center" vertical="distributed" textRotation="255"/>
    </xf>
    <xf numFmtId="193" fontId="5" fillId="0" borderId="51" xfId="3" applyNumberFormat="1" applyFont="1" applyFill="1" applyBorder="1" applyAlignment="1" applyProtection="1">
      <alignment horizontal="center" vertical="distributed" textRotation="255"/>
    </xf>
    <xf numFmtId="194" fontId="5" fillId="0" borderId="92" xfId="3" applyNumberFormat="1" applyFont="1" applyFill="1" applyBorder="1" applyAlignment="1" applyProtection="1">
      <alignment horizontal="center" vertical="distributed" textRotation="255"/>
    </xf>
    <xf numFmtId="194" fontId="5" fillId="0" borderId="79" xfId="3" applyNumberFormat="1" applyFont="1" applyFill="1" applyBorder="1" applyAlignment="1" applyProtection="1">
      <alignment horizontal="center" vertical="distributed" textRotation="255"/>
    </xf>
    <xf numFmtId="194" fontId="5" fillId="0" borderId="80" xfId="3" applyNumberFormat="1" applyFont="1" applyFill="1" applyBorder="1" applyAlignment="1" applyProtection="1">
      <alignment horizontal="center" vertical="distributed" textRotation="255"/>
    </xf>
    <xf numFmtId="194" fontId="3" fillId="0" borderId="8" xfId="3" applyNumberFormat="1" applyFont="1" applyFill="1" applyBorder="1" applyAlignment="1" applyProtection="1">
      <alignment horizontal="right" wrapText="1"/>
      <protection locked="0"/>
    </xf>
    <xf numFmtId="193" fontId="2" fillId="0" borderId="0" xfId="3" applyNumberFormat="1" applyFont="1" applyFill="1" applyAlignment="1" applyProtection="1">
      <alignment horizontal="left" shrinkToFit="1"/>
      <protection locked="0"/>
    </xf>
    <xf numFmtId="193" fontId="8" fillId="0" borderId="0" xfId="3" applyNumberFormat="1" applyFont="1" applyFill="1" applyBorder="1" applyAlignment="1" applyProtection="1">
      <alignment horizontal="right" shrinkToFit="1"/>
      <protection locked="0"/>
    </xf>
    <xf numFmtId="196" fontId="3" fillId="0" borderId="61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7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77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62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8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1" xfId="3" applyNumberFormat="1" applyFont="1" applyFill="1" applyBorder="1" applyAlignment="1" applyProtection="1">
      <alignment horizontal="center" vertical="center" shrinkToFit="1"/>
      <protection locked="0"/>
    </xf>
    <xf numFmtId="194" fontId="16" fillId="0" borderId="77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42" xfId="3" applyNumberFormat="1" applyFont="1" applyFill="1" applyBorder="1" applyAlignment="1" applyProtection="1">
      <alignment horizontal="right" vertical="center" shrinkToFit="1"/>
      <protection locked="0"/>
    </xf>
    <xf numFmtId="194" fontId="16" fillId="0" borderId="51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77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42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51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88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57" xfId="3" applyNumberFormat="1" applyFont="1" applyFill="1" applyBorder="1" applyAlignment="1" applyProtection="1">
      <alignment horizontal="right" vertical="center" shrinkToFit="1"/>
      <protection locked="0"/>
    </xf>
    <xf numFmtId="194" fontId="3" fillId="0" borderId="73" xfId="3" applyNumberFormat="1" applyFont="1" applyFill="1" applyBorder="1" applyAlignment="1" applyProtection="1">
      <alignment horizontal="right" vertical="center" shrinkToFit="1"/>
      <protection locked="0"/>
    </xf>
    <xf numFmtId="196" fontId="3" fillId="0" borderId="119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17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62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118" xfId="3" applyNumberFormat="1" applyFont="1" applyFill="1" applyBorder="1" applyAlignment="1" applyProtection="1">
      <alignment horizontal="center" vertical="center" textRotation="255" shrinkToFit="1"/>
      <protection locked="0"/>
    </xf>
    <xf numFmtId="196" fontId="3" fillId="0" borderId="11" xfId="3" applyNumberFormat="1" applyFont="1" applyFill="1" applyBorder="1" applyAlignment="1">
      <alignment horizontal="center" vertical="center" shrinkToFit="1"/>
    </xf>
    <xf numFmtId="196" fontId="3" fillId="0" borderId="77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42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51" xfId="3" applyNumberFormat="1" applyFont="1" applyFill="1" applyBorder="1" applyAlignment="1" applyProtection="1">
      <alignment horizontal="distributed" vertical="center" shrinkToFit="1"/>
      <protection locked="0"/>
    </xf>
    <xf numFmtId="196" fontId="3" fillId="0" borderId="77" xfId="3" applyNumberFormat="1" applyFont="1" applyFill="1" applyBorder="1" applyAlignment="1" applyProtection="1">
      <alignment horizontal="center" vertical="center" wrapText="1" shrinkToFit="1"/>
      <protection locked="0"/>
    </xf>
    <xf numFmtId="196" fontId="5" fillId="0" borderId="77" xfId="3" applyNumberFormat="1" applyFont="1" applyFill="1" applyBorder="1" applyAlignment="1">
      <alignment horizontal="center" vertical="center" shrinkToFit="1"/>
    </xf>
    <xf numFmtId="196" fontId="5" fillId="0" borderId="42" xfId="3" applyNumberFormat="1" applyFont="1" applyFill="1" applyBorder="1" applyAlignment="1">
      <alignment horizontal="center" vertical="center" shrinkToFit="1"/>
    </xf>
    <xf numFmtId="196" fontId="5" fillId="0" borderId="51" xfId="3" applyNumberFormat="1" applyFont="1" applyFill="1" applyBorder="1" applyAlignment="1">
      <alignment horizontal="center" vertical="center" shrinkToFit="1"/>
    </xf>
    <xf numFmtId="196" fontId="3" fillId="0" borderId="74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9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68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58" xfId="3" applyNumberFormat="1" applyFont="1" applyFill="1" applyBorder="1" applyAlignment="1" applyProtection="1">
      <alignment horizontal="center" vertical="center" shrinkToFit="1"/>
      <protection locked="0"/>
    </xf>
    <xf numFmtId="196" fontId="3" fillId="0" borderId="1" xfId="3" applyNumberFormat="1" applyFont="1" applyFill="1" applyBorder="1" applyAlignment="1" applyProtection="1">
      <alignment horizontal="center" vertical="center" shrinkToFit="1"/>
      <protection locked="0"/>
    </xf>
    <xf numFmtId="193" fontId="3" fillId="0" borderId="0" xfId="3" applyNumberFormat="1" applyFont="1" applyFill="1" applyBorder="1" applyAlignment="1" applyProtection="1">
      <alignment horizontal="right" wrapText="1" shrinkToFit="1"/>
      <protection locked="0"/>
    </xf>
    <xf numFmtId="0" fontId="3" fillId="0" borderId="0" xfId="0" applyNumberFormat="1" applyFont="1" applyAlignment="1" applyProtection="1">
      <alignment horizontal="left" shrinkToFit="1"/>
      <protection locked="0"/>
    </xf>
    <xf numFmtId="0" fontId="5" fillId="0" borderId="116" xfId="0" applyNumberFormat="1" applyFont="1" applyBorder="1" applyAlignment="1" applyProtection="1">
      <alignment horizontal="center" vertical="center" shrinkToFit="1"/>
      <protection locked="0"/>
    </xf>
    <xf numFmtId="0" fontId="5" fillId="0" borderId="103" xfId="0" applyNumberFormat="1" applyFont="1" applyBorder="1" applyAlignment="1" applyProtection="1">
      <alignment horizontal="center" vertical="center" shrinkToFit="1"/>
      <protection locked="0"/>
    </xf>
    <xf numFmtId="0" fontId="5" fillId="0" borderId="103" xfId="0" applyNumberFormat="1" applyFont="1" applyBorder="1" applyAlignment="1" applyProtection="1">
      <alignment horizontal="center" shrinkToFit="1"/>
      <protection locked="0"/>
    </xf>
    <xf numFmtId="0" fontId="5" fillId="0" borderId="42" xfId="0" applyNumberFormat="1" applyFont="1" applyBorder="1" applyAlignment="1" applyProtection="1">
      <alignment horizontal="center" vertical="top" shrinkToFit="1"/>
      <protection locked="0"/>
    </xf>
    <xf numFmtId="0" fontId="5" fillId="0" borderId="11" xfId="0" applyNumberFormat="1" applyFont="1" applyBorder="1" applyAlignment="1" applyProtection="1">
      <alignment horizontal="center" vertical="center" shrinkToFit="1"/>
      <protection locked="0"/>
    </xf>
    <xf numFmtId="0" fontId="5" fillId="0" borderId="69" xfId="0" applyNumberFormat="1" applyFont="1" applyBorder="1" applyAlignment="1" applyProtection="1">
      <alignment horizontal="center" vertical="center" shrinkToFit="1"/>
      <protection locked="0"/>
    </xf>
    <xf numFmtId="0" fontId="5" fillId="0" borderId="117" xfId="0" applyNumberFormat="1" applyFont="1" applyBorder="1" applyAlignment="1" applyProtection="1">
      <alignment horizontal="center" vertical="center" shrinkToFit="1"/>
      <protection locked="0"/>
    </xf>
    <xf numFmtId="0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5" fillId="0" borderId="118" xfId="0" applyNumberFormat="1" applyFont="1" applyBorder="1" applyAlignment="1" applyProtection="1">
      <alignment horizontal="center" vertical="center" shrinkToFit="1"/>
      <protection locked="0"/>
    </xf>
    <xf numFmtId="0" fontId="5" fillId="0" borderId="51" xfId="0" applyNumberFormat="1" applyFont="1" applyBorder="1" applyAlignment="1" applyProtection="1">
      <alignment horizontal="center" vertical="center" shrinkToFit="1"/>
      <protection locked="0"/>
    </xf>
    <xf numFmtId="0" fontId="2" fillId="0" borderId="77" xfId="0" applyFont="1" applyBorder="1" applyAlignment="1">
      <alignment horizontal="center" shrinkToFit="1"/>
    </xf>
    <xf numFmtId="0" fontId="5" fillId="0" borderId="77" xfId="0" applyFont="1" applyBorder="1" applyAlignment="1">
      <alignment horizontal="right" shrinkToFit="1"/>
    </xf>
    <xf numFmtId="0" fontId="5" fillId="0" borderId="92" xfId="0" applyFont="1" applyBorder="1" applyAlignment="1">
      <alignment horizontal="right" shrinkToFit="1"/>
    </xf>
    <xf numFmtId="0" fontId="5" fillId="0" borderId="42" xfId="0" applyNumberFormat="1" applyFont="1" applyFill="1" applyBorder="1" applyAlignment="1" applyProtection="1">
      <alignment horizontal="left" shrinkToFit="1"/>
      <protection locked="0"/>
    </xf>
    <xf numFmtId="0" fontId="5" fillId="0" borderId="42" xfId="0" applyNumberFormat="1" applyFont="1" applyFill="1" applyBorder="1" applyAlignment="1" applyProtection="1">
      <alignment horizontal="center" shrinkToFit="1"/>
      <protection locked="0"/>
    </xf>
    <xf numFmtId="182" fontId="5" fillId="0" borderId="42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79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80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51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51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51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62" xfId="0" applyNumberFormat="1" applyFont="1" applyBorder="1" applyAlignment="1" applyProtection="1">
      <alignment horizontal="center" vertical="distributed" textRotation="255" shrinkToFit="1"/>
      <protection locked="0"/>
    </xf>
    <xf numFmtId="0" fontId="5" fillId="0" borderId="42" xfId="0" applyNumberFormat="1" applyFont="1" applyFill="1" applyBorder="1" applyAlignment="1" applyProtection="1">
      <alignment horizontal="right" vertical="top" shrinkToFit="1"/>
      <protection locked="0"/>
    </xf>
    <xf numFmtId="0" fontId="5" fillId="0" borderId="42" xfId="0" applyNumberFormat="1" applyFont="1" applyFill="1" applyBorder="1" applyAlignment="1" applyProtection="1">
      <alignment horizontal="center" vertical="top" shrinkToFit="1"/>
      <protection locked="0"/>
    </xf>
    <xf numFmtId="0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77" xfId="0" applyNumberFormat="1" applyFont="1" applyFill="1" applyBorder="1" applyAlignment="1" applyProtection="1">
      <alignment horizontal="left" shrinkToFit="1"/>
      <protection locked="0"/>
    </xf>
    <xf numFmtId="0" fontId="5" fillId="0" borderId="77" xfId="0" applyNumberFormat="1" applyFont="1" applyFill="1" applyBorder="1" applyAlignment="1" applyProtection="1">
      <alignment horizontal="center" shrinkToFit="1"/>
      <protection locked="0"/>
    </xf>
    <xf numFmtId="182" fontId="5" fillId="0" borderId="77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92" xfId="0" applyNumberFormat="1" applyFont="1" applyFill="1" applyBorder="1" applyAlignment="1" applyProtection="1">
      <alignment horizontal="right" vertical="center" shrinkToFit="1"/>
      <protection locked="0"/>
    </xf>
    <xf numFmtId="57" fontId="5" fillId="0" borderId="42" xfId="0" quotePrefix="1" applyNumberFormat="1" applyFont="1" applyFill="1" applyBorder="1" applyAlignment="1" applyProtection="1">
      <alignment horizontal="center" vertical="top" shrinkToFit="1"/>
      <protection locked="0"/>
    </xf>
    <xf numFmtId="0" fontId="5" fillId="0" borderId="77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9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51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6" xfId="0" applyNumberFormat="1" applyFont="1" applyBorder="1" applyAlignment="1" applyProtection="1">
      <alignment horizontal="center" vertical="center" shrinkToFit="1"/>
      <protection locked="0"/>
    </xf>
    <xf numFmtId="0" fontId="5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30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37" xfId="0" applyFont="1" applyBorder="1" applyAlignment="1">
      <alignment horizontal="center" vertical="center" shrinkToFit="1"/>
    </xf>
    <xf numFmtId="0" fontId="3" fillId="0" borderId="120" xfId="0" applyFont="1" applyBorder="1" applyAlignment="1">
      <alignment horizontal="center" vertical="center" shrinkToFit="1"/>
    </xf>
    <xf numFmtId="0" fontId="3" fillId="0" borderId="121" xfId="0" applyFont="1" applyFill="1" applyBorder="1" applyAlignment="1">
      <alignment horizontal="center" vertical="center" shrinkToFit="1"/>
    </xf>
    <xf numFmtId="0" fontId="3" fillId="0" borderId="120" xfId="0" applyFont="1" applyFill="1" applyBorder="1" applyAlignment="1">
      <alignment horizontal="center" vertical="center" shrinkToFit="1"/>
    </xf>
    <xf numFmtId="0" fontId="3" fillId="0" borderId="138" xfId="0" applyFont="1" applyFill="1" applyBorder="1" applyAlignment="1">
      <alignment horizontal="center" vertical="center" shrinkToFit="1"/>
    </xf>
    <xf numFmtId="0" fontId="3" fillId="0" borderId="0" xfId="0" applyNumberFormat="1" applyFont="1" applyBorder="1" applyAlignment="1" applyProtection="1">
      <alignment horizontal="left" shrinkToFit="1"/>
      <protection locked="0"/>
    </xf>
    <xf numFmtId="0" fontId="5" fillId="0" borderId="119" xfId="0" applyNumberFormat="1" applyFont="1" applyBorder="1" applyAlignment="1" applyProtection="1">
      <alignment horizontal="center" vertical="center" shrinkToFit="1"/>
      <protection locked="0"/>
    </xf>
    <xf numFmtId="0" fontId="5" fillId="0" borderId="7" xfId="0" applyNumberFormat="1" applyFont="1" applyBorder="1" applyAlignment="1" applyProtection="1">
      <alignment horizontal="center" vertical="center" shrinkToFit="1"/>
      <protection locked="0"/>
    </xf>
    <xf numFmtId="0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horizontal="center"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71" xfId="0" applyNumberFormat="1" applyFont="1" applyBorder="1" applyAlignment="1" applyProtection="1">
      <alignment horizontal="center" vertical="center" shrinkToFit="1"/>
      <protection locked="0"/>
    </xf>
    <xf numFmtId="0" fontId="8" fillId="0" borderId="7" xfId="0" applyNumberFormat="1" applyFont="1" applyBorder="1" applyAlignment="1" applyProtection="1">
      <alignment horizontal="center" vertical="center" shrinkToFit="1"/>
      <protection locked="0"/>
    </xf>
    <xf numFmtId="0" fontId="8" fillId="0" borderId="0" xfId="0" applyNumberFormat="1" applyFont="1" applyBorder="1" applyAlignment="1" applyProtection="1">
      <alignment horizontal="center" vertical="center" shrinkToFit="1"/>
      <protection locked="0"/>
    </xf>
    <xf numFmtId="0" fontId="8" fillId="0" borderId="57" xfId="0" applyNumberFormat="1" applyFont="1" applyBorder="1" applyAlignment="1" applyProtection="1">
      <alignment horizontal="center" vertical="center" shrinkToFit="1"/>
      <protection locked="0"/>
    </xf>
    <xf numFmtId="0" fontId="8" fillId="0" borderId="21" xfId="0" applyNumberFormat="1" applyFont="1" applyBorder="1" applyAlignment="1" applyProtection="1">
      <alignment horizontal="center" vertical="center" shrinkToFit="1"/>
      <protection locked="0"/>
    </xf>
    <xf numFmtId="0" fontId="8" fillId="0" borderId="22" xfId="0" applyNumberFormat="1" applyFont="1" applyBorder="1" applyAlignment="1" applyProtection="1">
      <alignment horizontal="center" vertical="center" shrinkToFit="1"/>
      <protection locked="0"/>
    </xf>
    <xf numFmtId="0" fontId="8" fillId="0" borderId="73" xfId="0" applyNumberFormat="1" applyFont="1" applyBorder="1" applyAlignment="1" applyProtection="1">
      <alignment horizontal="center" vertical="center" shrinkToFit="1"/>
      <protection locked="0"/>
    </xf>
    <xf numFmtId="0" fontId="8" fillId="0" borderId="1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77" xfId="0" applyNumberFormat="1" applyFont="1" applyBorder="1" applyAlignment="1" applyProtection="1">
      <alignment horizontal="center"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182" fontId="5" fillId="0" borderId="119" xfId="0" applyNumberFormat="1" applyFont="1" applyBorder="1" applyAlignment="1" applyProtection="1">
      <alignment horizontal="center" vertical="center" shrinkToFit="1"/>
      <protection locked="0"/>
    </xf>
    <xf numFmtId="182" fontId="5" fillId="0" borderId="11" xfId="0" applyNumberFormat="1" applyFont="1" applyBorder="1" applyAlignment="1" applyProtection="1">
      <alignment horizontal="center" vertical="center" shrinkToFit="1"/>
      <protection locked="0"/>
    </xf>
    <xf numFmtId="182" fontId="5" fillId="0" borderId="14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16" xfId="0" applyNumberFormat="1" applyFont="1" applyFill="1" applyBorder="1" applyAlignment="1" applyProtection="1">
      <alignment horizontal="right" vertical="center" shrinkToFit="1"/>
      <protection locked="0"/>
    </xf>
    <xf numFmtId="182" fontId="5" fillId="0" borderId="11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14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69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136" xfId="0" applyNumberFormat="1" applyFont="1" applyBorder="1" applyAlignment="1" applyProtection="1">
      <alignment horizontal="center" vertical="center" shrinkToFit="1"/>
      <protection locked="0"/>
    </xf>
    <xf numFmtId="182" fontId="5" fillId="0" borderId="12" xfId="0" applyNumberFormat="1" applyFont="1" applyBorder="1" applyAlignment="1" applyProtection="1">
      <alignment horizontal="center" vertical="center" shrinkToFit="1"/>
      <protection locked="0"/>
    </xf>
    <xf numFmtId="182" fontId="5" fillId="0" borderId="24" xfId="0" applyNumberFormat="1" applyFont="1" applyFill="1" applyBorder="1" applyAlignment="1" applyProtection="1">
      <alignment horizontal="right" vertical="center" shrinkToFit="1"/>
    </xf>
    <xf numFmtId="182" fontId="5" fillId="0" borderId="26" xfId="0" applyNumberFormat="1" applyFont="1" applyFill="1" applyBorder="1" applyAlignment="1" applyProtection="1">
      <alignment horizontal="right" vertical="center" shrinkToFit="1"/>
    </xf>
    <xf numFmtId="182" fontId="5" fillId="0" borderId="24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25" xfId="0" applyNumberFormat="1" applyFont="1" applyFill="1" applyBorder="1" applyAlignment="1" applyProtection="1">
      <alignment horizontal="center" vertical="center" shrinkToFit="1"/>
      <protection locked="0"/>
    </xf>
    <xf numFmtId="182" fontId="5" fillId="0" borderId="76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77" xfId="0" applyNumberFormat="1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right" shrinkToFit="1"/>
    </xf>
    <xf numFmtId="0" fontId="5" fillId="0" borderId="6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119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textRotation="255" shrinkToFit="1"/>
    </xf>
    <xf numFmtId="0" fontId="5" fillId="0" borderId="11" xfId="0" applyFont="1" applyBorder="1" applyAlignment="1">
      <alignment horizontal="center" vertical="center" textRotation="255" shrinkToFit="1"/>
    </xf>
    <xf numFmtId="0" fontId="3" fillId="0" borderId="8" xfId="0" applyFont="1" applyBorder="1" applyAlignment="1">
      <alignment horizontal="right" wrapText="1" shrinkToFit="1"/>
    </xf>
    <xf numFmtId="0" fontId="8" fillId="0" borderId="5" xfId="0" applyFont="1" applyBorder="1" applyAlignment="1">
      <alignment horizontal="center" vertical="center" textRotation="255" shrinkToFit="1"/>
    </xf>
    <xf numFmtId="0" fontId="8" fillId="0" borderId="11" xfId="0" applyFont="1" applyBorder="1" applyAlignment="1">
      <alignment horizontal="center" vertical="center" textRotation="255" shrinkToFit="1"/>
    </xf>
    <xf numFmtId="0" fontId="5" fillId="0" borderId="37" xfId="0" applyFont="1" applyBorder="1" applyAlignment="1">
      <alignment horizontal="center" vertical="center" textRotation="255" shrinkToFit="1"/>
    </xf>
    <xf numFmtId="0" fontId="5" fillId="0" borderId="38" xfId="0" applyFont="1" applyBorder="1" applyAlignment="1">
      <alignment horizontal="center" vertical="center" textRotation="255" shrinkToFit="1"/>
    </xf>
    <xf numFmtId="0" fontId="5" fillId="0" borderId="7" xfId="0" applyFont="1" applyBorder="1" applyAlignment="1">
      <alignment horizontal="center" vertical="center" textRotation="255" shrinkToFit="1"/>
    </xf>
    <xf numFmtId="0" fontId="5" fillId="0" borderId="2" xfId="0" applyFont="1" applyBorder="1" applyAlignment="1">
      <alignment horizontal="center" vertical="center" textRotation="255" shrinkToFit="1"/>
    </xf>
    <xf numFmtId="0" fontId="5" fillId="0" borderId="21" xfId="0" applyFont="1" applyBorder="1" applyAlignment="1">
      <alignment horizontal="center" vertical="center" textRotation="255" shrinkToFit="1"/>
    </xf>
    <xf numFmtId="0" fontId="5" fillId="0" borderId="23" xfId="0" applyFont="1" applyBorder="1" applyAlignment="1">
      <alignment horizontal="center" vertical="center" textRotation="255" shrinkToFit="1"/>
    </xf>
    <xf numFmtId="0" fontId="5" fillId="0" borderId="53" xfId="0" applyFont="1" applyBorder="1" applyAlignment="1">
      <alignment horizontal="center" vertical="center" textRotation="255" shrinkToFit="1"/>
    </xf>
    <xf numFmtId="0" fontId="5" fillId="0" borderId="69" xfId="0" applyFont="1" applyBorder="1" applyAlignment="1">
      <alignment horizontal="center" vertical="center" textRotation="255" shrinkToFit="1"/>
    </xf>
    <xf numFmtId="182" fontId="5" fillId="0" borderId="136" xfId="0" applyNumberFormat="1" applyFont="1" applyBorder="1" applyAlignment="1">
      <alignment horizontal="center" vertical="center" shrinkToFit="1"/>
    </xf>
    <xf numFmtId="182" fontId="5" fillId="0" borderId="12" xfId="0" applyNumberFormat="1" applyFont="1" applyBorder="1" applyAlignment="1">
      <alignment horizontal="center" vertical="center" shrinkToFit="1"/>
    </xf>
    <xf numFmtId="182" fontId="5" fillId="0" borderId="24" xfId="0" applyNumberFormat="1" applyFont="1" applyFill="1" applyBorder="1" applyAlignment="1">
      <alignment horizontal="right" vertical="center" shrinkToFit="1"/>
    </xf>
    <xf numFmtId="182" fontId="5" fillId="0" borderId="26" xfId="0" applyNumberFormat="1" applyFont="1" applyFill="1" applyBorder="1" applyAlignment="1">
      <alignment horizontal="right" vertical="center" shrinkToFit="1"/>
    </xf>
    <xf numFmtId="0" fontId="17" fillId="0" borderId="0" xfId="0" applyFont="1" applyBorder="1" applyAlignment="1">
      <alignment horizontal="left"/>
    </xf>
    <xf numFmtId="0" fontId="17" fillId="0" borderId="0" xfId="0" applyFont="1" applyAlignment="1">
      <alignment horizontal="right"/>
    </xf>
    <xf numFmtId="0" fontId="19" fillId="0" borderId="6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6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72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88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20" fillId="0" borderId="29" xfId="0" applyNumberFormat="1" applyFont="1" applyFill="1" applyBorder="1" applyAlignment="1">
      <alignment horizontal="right" vertical="center"/>
    </xf>
    <xf numFmtId="3" fontId="20" fillId="0" borderId="28" xfId="0" applyNumberFormat="1" applyFont="1" applyFill="1" applyBorder="1" applyAlignment="1">
      <alignment horizontal="right" vertical="center"/>
    </xf>
    <xf numFmtId="3" fontId="20" fillId="0" borderId="63" xfId="0" applyNumberFormat="1" applyFont="1" applyFill="1" applyBorder="1" applyAlignment="1">
      <alignment horizontal="right" vertical="center"/>
    </xf>
    <xf numFmtId="0" fontId="19" fillId="0" borderId="6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0" xfId="3" quotePrefix="1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Border="1" applyAlignment="1" applyProtection="1">
      <alignment horizontal="center" vertical="center" shrinkToFit="1"/>
      <protection locked="0"/>
    </xf>
    <xf numFmtId="3" fontId="20" fillId="0" borderId="7" xfId="0" applyNumberFormat="1" applyFont="1" applyFill="1" applyBorder="1" applyAlignment="1">
      <alignment horizontal="right" vertical="center"/>
    </xf>
    <xf numFmtId="3" fontId="20" fillId="0" borderId="2" xfId="0" applyNumberFormat="1" applyFont="1" applyFill="1" applyBorder="1" applyAlignment="1">
      <alignment horizontal="right" vertical="center"/>
    </xf>
    <xf numFmtId="3" fontId="20" fillId="0" borderId="31" xfId="0" applyNumberFormat="1" applyFont="1" applyFill="1" applyBorder="1" applyAlignment="1">
      <alignment horizontal="right" vertical="center"/>
    </xf>
    <xf numFmtId="3" fontId="20" fillId="0" borderId="32" xfId="0" applyNumberFormat="1" applyFont="1" applyFill="1" applyBorder="1" applyAlignment="1">
      <alignment horizontal="right" vertical="center"/>
    </xf>
    <xf numFmtId="3" fontId="20" fillId="0" borderId="33" xfId="0" applyNumberFormat="1" applyFont="1" applyFill="1" applyBorder="1" applyAlignment="1">
      <alignment horizontal="right" vertical="center"/>
    </xf>
    <xf numFmtId="3" fontId="20" fillId="0" borderId="55" xfId="0" applyNumberFormat="1" applyFont="1" applyFill="1" applyBorder="1" applyAlignment="1">
      <alignment horizontal="right" vertical="center"/>
    </xf>
    <xf numFmtId="0" fontId="19" fillId="0" borderId="54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8" fillId="0" borderId="30" xfId="3" quotePrefix="1" applyFont="1" applyFill="1" applyBorder="1" applyAlignment="1" applyProtection="1">
      <alignment horizontal="center" vertical="center" shrinkToFit="1"/>
      <protection locked="0"/>
    </xf>
    <xf numFmtId="0" fontId="8" fillId="0" borderId="30" xfId="3" applyFont="1" applyFill="1" applyBorder="1" applyAlignment="1" applyProtection="1">
      <alignment horizontal="center" vertical="center" shrinkToFit="1"/>
      <protection locked="0"/>
    </xf>
    <xf numFmtId="3" fontId="20" fillId="0" borderId="106" xfId="0" applyNumberFormat="1" applyFont="1" applyFill="1" applyBorder="1" applyAlignment="1">
      <alignment horizontal="right" vertical="center"/>
    </xf>
    <xf numFmtId="3" fontId="5" fillId="0" borderId="39" xfId="0" applyNumberFormat="1" applyFont="1" applyFill="1" applyBorder="1" applyAlignment="1">
      <alignment horizontal="right" vertical="center"/>
    </xf>
    <xf numFmtId="3" fontId="5" fillId="0" borderId="40" xfId="0" applyNumberFormat="1" applyFont="1" applyFill="1" applyBorder="1" applyAlignment="1">
      <alignment horizontal="right" vertical="center"/>
    </xf>
    <xf numFmtId="3" fontId="5" fillId="0" borderId="82" xfId="0" applyNumberFormat="1" applyFont="1" applyFill="1" applyBorder="1" applyAlignment="1">
      <alignment horizontal="right" vertical="center"/>
    </xf>
    <xf numFmtId="3" fontId="5" fillId="0" borderId="66" xfId="0" applyNumberFormat="1" applyFont="1" applyFill="1" applyBorder="1" applyAlignment="1">
      <alignment horizontal="right" vertical="center"/>
    </xf>
    <xf numFmtId="0" fontId="8" fillId="0" borderId="67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6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98" fontId="5" fillId="0" borderId="37" xfId="0" applyNumberFormat="1" applyFont="1" applyBorder="1" applyAlignment="1">
      <alignment horizontal="center" vertical="center"/>
    </xf>
    <xf numFmtId="198" fontId="5" fillId="0" borderId="8" xfId="0" applyNumberFormat="1" applyFont="1" applyBorder="1" applyAlignment="1">
      <alignment horizontal="center" vertical="center"/>
    </xf>
    <xf numFmtId="198" fontId="5" fillId="0" borderId="38" xfId="0" applyNumberFormat="1" applyFont="1" applyBorder="1" applyAlignment="1">
      <alignment horizontal="center" vertical="center"/>
    </xf>
    <xf numFmtId="198" fontId="5" fillId="0" borderId="97" xfId="0" applyNumberFormat="1" applyFont="1" applyBorder="1" applyAlignment="1">
      <alignment horizontal="center" vertical="center"/>
    </xf>
    <xf numFmtId="198" fontId="5" fillId="0" borderId="99" xfId="0" applyNumberFormat="1" applyFont="1" applyBorder="1" applyAlignment="1">
      <alignment horizontal="center" vertical="center"/>
    </xf>
    <xf numFmtId="198" fontId="5" fillId="0" borderId="96" xfId="0" applyNumberFormat="1" applyFont="1" applyBorder="1" applyAlignment="1">
      <alignment horizontal="center" vertical="center"/>
    </xf>
    <xf numFmtId="198" fontId="8" fillId="0" borderId="37" xfId="0" applyNumberFormat="1" applyFont="1" applyBorder="1" applyAlignment="1">
      <alignment horizontal="center" vertical="center" wrapText="1"/>
    </xf>
    <xf numFmtId="198" fontId="8" fillId="0" borderId="8" xfId="0" applyNumberFormat="1" applyFont="1" applyBorder="1" applyAlignment="1">
      <alignment horizontal="center" vertical="center" wrapText="1"/>
    </xf>
    <xf numFmtId="198" fontId="8" fillId="0" borderId="38" xfId="0" applyNumberFormat="1" applyFont="1" applyBorder="1" applyAlignment="1">
      <alignment horizontal="center" vertical="center" wrapText="1"/>
    </xf>
    <xf numFmtId="198" fontId="8" fillId="0" borderId="7" xfId="0" applyNumberFormat="1" applyFont="1" applyBorder="1" applyAlignment="1">
      <alignment horizontal="center" vertical="center" wrapText="1"/>
    </xf>
    <xf numFmtId="198" fontId="8" fillId="0" borderId="0" xfId="0" applyNumberFormat="1" applyFont="1" applyBorder="1" applyAlignment="1">
      <alignment horizontal="center" vertical="center" wrapText="1"/>
    </xf>
    <xf numFmtId="198" fontId="8" fillId="0" borderId="2" xfId="0" applyNumberFormat="1" applyFont="1" applyBorder="1" applyAlignment="1">
      <alignment horizontal="center" vertical="center" wrapText="1"/>
    </xf>
    <xf numFmtId="198" fontId="8" fillId="0" borderId="71" xfId="0" applyNumberFormat="1" applyFont="1" applyBorder="1" applyAlignment="1">
      <alignment horizontal="center" vertical="center" wrapText="1"/>
    </xf>
    <xf numFmtId="198" fontId="8" fillId="0" borderId="97" xfId="0" applyNumberFormat="1" applyFont="1" applyBorder="1" applyAlignment="1">
      <alignment horizontal="center" vertical="center" wrapText="1"/>
    </xf>
    <xf numFmtId="198" fontId="8" fillId="0" borderId="140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" fontId="8" fillId="0" borderId="33" xfId="0" applyNumberFormat="1" applyFont="1" applyFill="1" applyBorder="1" applyAlignment="1">
      <alignment horizontal="right" vertical="center"/>
    </xf>
    <xf numFmtId="198" fontId="8" fillId="0" borderId="31" xfId="0" applyNumberFormat="1" applyFont="1" applyFill="1" applyBorder="1" applyAlignment="1">
      <alignment horizontal="right" vertical="center" wrapText="1"/>
    </xf>
    <xf numFmtId="198" fontId="8" fillId="0" borderId="30" xfId="0" applyNumberFormat="1" applyFont="1" applyFill="1" applyBorder="1" applyAlignment="1">
      <alignment horizontal="right" vertical="center" wrapText="1"/>
    </xf>
    <xf numFmtId="200" fontId="8" fillId="0" borderId="31" xfId="6" applyNumberFormat="1" applyFont="1" applyFill="1" applyBorder="1" applyAlignment="1">
      <alignment vertical="center"/>
    </xf>
    <xf numFmtId="200" fontId="8" fillId="0" borderId="55" xfId="6" applyNumberFormat="1" applyFont="1" applyFill="1" applyBorder="1" applyAlignment="1">
      <alignment vertical="center"/>
    </xf>
    <xf numFmtId="0" fontId="8" fillId="0" borderId="12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34" xfId="3" quotePrefix="1" applyFont="1" applyFill="1" applyBorder="1" applyAlignment="1" applyProtection="1">
      <alignment horizontal="center" vertical="center" shrinkToFit="1"/>
      <protection locked="0"/>
    </xf>
    <xf numFmtId="0" fontId="8" fillId="0" borderId="34" xfId="3" applyFont="1" applyFill="1" applyBorder="1" applyAlignment="1" applyProtection="1">
      <alignment horizontal="center" vertical="center" shrinkToFit="1"/>
      <protection locked="0"/>
    </xf>
    <xf numFmtId="200" fontId="8" fillId="0" borderId="31" xfId="6" applyNumberFormat="1" applyFont="1" applyFill="1" applyBorder="1" applyAlignment="1">
      <alignment horizontal="right" vertical="center"/>
    </xf>
    <xf numFmtId="200" fontId="8" fillId="0" borderId="55" xfId="6" applyNumberFormat="1" applyFont="1" applyFill="1" applyBorder="1" applyAlignment="1">
      <alignment horizontal="right" vertical="center"/>
    </xf>
    <xf numFmtId="0" fontId="8" fillId="0" borderId="30" xfId="0" applyFont="1" applyBorder="1" applyAlignment="1">
      <alignment horizontal="distributed" vertical="center"/>
    </xf>
    <xf numFmtId="3" fontId="8" fillId="0" borderId="31" xfId="0" applyNumberFormat="1" applyFont="1" applyFill="1" applyBorder="1" applyAlignment="1">
      <alignment horizontal="right" vertical="center"/>
    </xf>
    <xf numFmtId="3" fontId="8" fillId="0" borderId="32" xfId="0" applyNumberFormat="1" applyFont="1" applyFill="1" applyBorder="1" applyAlignment="1">
      <alignment horizontal="right" vertical="center"/>
    </xf>
    <xf numFmtId="198" fontId="8" fillId="0" borderId="31" xfId="0" applyNumberFormat="1" applyFont="1" applyFill="1" applyBorder="1" applyAlignment="1">
      <alignment horizontal="right" vertical="center"/>
    </xf>
    <xf numFmtId="198" fontId="8" fillId="0" borderId="30" xfId="0" applyNumberFormat="1" applyFont="1" applyFill="1" applyBorder="1" applyAlignment="1">
      <alignment horizontal="right" vertical="center"/>
    </xf>
    <xf numFmtId="0" fontId="2" fillId="0" borderId="0" xfId="3" applyNumberFormat="1" applyFont="1" applyFill="1" applyAlignment="1" applyProtection="1">
      <alignment horizontal="left" shrinkToFit="1"/>
      <protection locked="0"/>
    </xf>
    <xf numFmtId="0" fontId="20" fillId="0" borderId="67" xfId="5" applyFont="1" applyBorder="1" applyAlignment="1">
      <alignment horizontal="center" vertical="center" wrapText="1"/>
    </xf>
    <xf numFmtId="0" fontId="20" fillId="0" borderId="8" xfId="5" applyFont="1" applyBorder="1" applyAlignment="1">
      <alignment horizontal="center" vertical="center" wrapText="1"/>
    </xf>
    <xf numFmtId="0" fontId="20" fillId="0" borderId="38" xfId="5" applyFont="1" applyBorder="1" applyAlignment="1">
      <alignment horizontal="center" vertical="center" wrapText="1"/>
    </xf>
    <xf numFmtId="0" fontId="20" fillId="0" borderId="72" xfId="5" applyFont="1" applyBorder="1" applyAlignment="1">
      <alignment horizontal="center" vertical="center" wrapText="1"/>
    </xf>
    <xf numFmtId="0" fontId="20" fillId="0" borderId="22" xfId="5" applyFont="1" applyBorder="1" applyAlignment="1">
      <alignment horizontal="center" vertical="center" wrapText="1"/>
    </xf>
    <xf numFmtId="0" fontId="20" fillId="0" borderId="23" xfId="5" applyFont="1" applyBorder="1" applyAlignment="1">
      <alignment horizontal="center" vertical="center" wrapText="1"/>
    </xf>
    <xf numFmtId="0" fontId="5" fillId="0" borderId="37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37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2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37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8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1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22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73" xfId="3" applyNumberFormat="1" applyFont="1" applyFill="1" applyBorder="1" applyAlignment="1" applyProtection="1">
      <alignment horizontal="center" vertical="center" shrinkToFit="1"/>
      <protection locked="0"/>
    </xf>
    <xf numFmtId="3" fontId="8" fillId="0" borderId="39" xfId="0" applyNumberFormat="1" applyFont="1" applyFill="1" applyBorder="1" applyAlignment="1">
      <alignment horizontal="right" vertical="center"/>
    </xf>
    <xf numFmtId="3" fontId="8" fillId="0" borderId="40" xfId="0" applyNumberFormat="1" applyFont="1" applyFill="1" applyBorder="1" applyAlignment="1">
      <alignment horizontal="right" vertical="center"/>
    </xf>
    <xf numFmtId="198" fontId="8" fillId="0" borderId="34" xfId="0" applyNumberFormat="1" applyFont="1" applyFill="1" applyBorder="1" applyAlignment="1">
      <alignment horizontal="right" vertical="center"/>
    </xf>
    <xf numFmtId="200" fontId="8" fillId="0" borderId="39" xfId="6" applyNumberFormat="1" applyFont="1" applyFill="1" applyBorder="1" applyAlignment="1">
      <alignment horizontal="right" vertical="center"/>
    </xf>
    <xf numFmtId="200" fontId="8" fillId="0" borderId="66" xfId="6" applyNumberFormat="1" applyFont="1" applyFill="1" applyBorder="1" applyAlignment="1">
      <alignment horizontal="right" vertical="center"/>
    </xf>
    <xf numFmtId="0" fontId="16" fillId="0" borderId="8" xfId="5" applyFont="1" applyBorder="1" applyAlignment="1">
      <alignment horizontal="right" wrapText="1"/>
    </xf>
    <xf numFmtId="0" fontId="8" fillId="0" borderId="34" xfId="0" applyFont="1" applyBorder="1" applyAlignment="1">
      <alignment horizontal="distributed" vertical="center"/>
    </xf>
    <xf numFmtId="183" fontId="16" fillId="0" borderId="0" xfId="3" applyNumberFormat="1" applyFont="1" applyFill="1" applyBorder="1" applyAlignment="1">
      <alignment horizontal="center" vertical="center"/>
    </xf>
    <xf numFmtId="0" fontId="3" fillId="0" borderId="54" xfId="3" applyFont="1" applyBorder="1" applyAlignment="1">
      <alignment horizontal="right" vertical="center"/>
    </xf>
    <xf numFmtId="0" fontId="3" fillId="0" borderId="30" xfId="3" applyFont="1" applyBorder="1" applyAlignment="1">
      <alignment horizontal="right" vertical="center"/>
    </xf>
    <xf numFmtId="49" fontId="3" fillId="0" borderId="30" xfId="3" applyNumberFormat="1" applyFont="1" applyBorder="1" applyAlignment="1">
      <alignment horizontal="center" vertical="center"/>
    </xf>
    <xf numFmtId="49" fontId="3" fillId="0" borderId="30" xfId="3" applyNumberFormat="1" applyFont="1" applyBorder="1" applyAlignment="1">
      <alignment horizontal="left" vertical="center" shrinkToFit="1"/>
    </xf>
    <xf numFmtId="49" fontId="3" fillId="0" borderId="32" xfId="3" applyNumberFormat="1" applyFont="1" applyBorder="1" applyAlignment="1">
      <alignment horizontal="left" vertical="center" shrinkToFit="1"/>
    </xf>
    <xf numFmtId="183" fontId="3" fillId="0" borderId="31" xfId="3" applyNumberFormat="1" applyFont="1" applyBorder="1" applyAlignment="1">
      <alignment horizontal="right" vertical="center"/>
    </xf>
    <xf numFmtId="183" fontId="3" fillId="0" borderId="30" xfId="3" applyNumberFormat="1" applyFont="1" applyBorder="1" applyAlignment="1">
      <alignment horizontal="right" vertical="center"/>
    </xf>
    <xf numFmtId="199" fontId="3" fillId="0" borderId="30" xfId="3" applyNumberFormat="1" applyFont="1" applyBorder="1" applyAlignment="1">
      <alignment horizontal="center" vertical="center"/>
    </xf>
    <xf numFmtId="199" fontId="3" fillId="0" borderId="32" xfId="3" applyNumberFormat="1" applyFont="1" applyBorder="1" applyAlignment="1">
      <alignment horizontal="center" vertical="center"/>
    </xf>
    <xf numFmtId="183" fontId="3" fillId="0" borderId="30" xfId="3" applyNumberFormat="1" applyFont="1" applyBorder="1" applyAlignment="1">
      <alignment horizontal="center" vertical="center"/>
    </xf>
    <xf numFmtId="183" fontId="3" fillId="0" borderId="55" xfId="3" applyNumberFormat="1" applyFont="1" applyBorder="1" applyAlignment="1">
      <alignment horizontal="center" vertical="center"/>
    </xf>
    <xf numFmtId="0" fontId="20" fillId="0" borderId="18" xfId="3" applyFont="1" applyBorder="1" applyAlignment="1">
      <alignment horizontal="right"/>
    </xf>
    <xf numFmtId="0" fontId="20" fillId="0" borderId="19" xfId="3" applyFont="1" applyBorder="1" applyAlignment="1">
      <alignment horizontal="right"/>
    </xf>
    <xf numFmtId="0" fontId="20" fillId="0" borderId="20" xfId="3" applyFont="1" applyBorder="1" applyAlignment="1">
      <alignment horizontal="right"/>
    </xf>
    <xf numFmtId="0" fontId="20" fillId="0" borderId="18" xfId="5" applyFont="1" applyBorder="1" applyAlignment="1">
      <alignment horizontal="right" vertical="center"/>
    </xf>
    <xf numFmtId="0" fontId="20" fillId="0" borderId="19" xfId="5" applyFont="1" applyBorder="1" applyAlignment="1">
      <alignment horizontal="right" vertical="center"/>
    </xf>
    <xf numFmtId="0" fontId="20" fillId="0" borderId="88" xfId="5" applyFont="1" applyBorder="1" applyAlignment="1">
      <alignment horizontal="right" vertical="center"/>
    </xf>
    <xf numFmtId="49" fontId="3" fillId="0" borderId="30" xfId="3" applyNumberFormat="1" applyFont="1" applyBorder="1" applyAlignment="1">
      <alignment horizontal="left" vertical="center"/>
    </xf>
    <xf numFmtId="49" fontId="3" fillId="0" borderId="32" xfId="3" applyNumberFormat="1" applyFont="1" applyBorder="1" applyAlignment="1">
      <alignment horizontal="left" vertical="center"/>
    </xf>
    <xf numFmtId="183" fontId="3" fillId="0" borderId="31" xfId="3" applyNumberFormat="1" applyFont="1" applyFill="1" applyBorder="1" applyAlignment="1">
      <alignment horizontal="right" vertical="center"/>
    </xf>
    <xf numFmtId="183" fontId="3" fillId="0" borderId="30" xfId="3" applyNumberFormat="1" applyFont="1" applyFill="1" applyBorder="1" applyAlignment="1">
      <alignment horizontal="right" vertical="center"/>
    </xf>
    <xf numFmtId="199" fontId="3" fillId="0" borderId="30" xfId="3" applyNumberFormat="1" applyFont="1" applyFill="1" applyBorder="1" applyAlignment="1">
      <alignment horizontal="center" vertical="center"/>
    </xf>
    <xf numFmtId="199" fontId="3" fillId="0" borderId="32" xfId="3" applyNumberFormat="1" applyFont="1" applyFill="1" applyBorder="1" applyAlignment="1">
      <alignment horizontal="center" vertical="center"/>
    </xf>
    <xf numFmtId="183" fontId="3" fillId="0" borderId="30" xfId="3" applyNumberFormat="1" applyFont="1" applyFill="1" applyBorder="1" applyAlignment="1">
      <alignment horizontal="center" vertical="center"/>
    </xf>
    <xf numFmtId="183" fontId="3" fillId="0" borderId="55" xfId="3" applyNumberFormat="1" applyFont="1" applyFill="1" applyBorder="1" applyAlignment="1">
      <alignment horizontal="center" vertical="center"/>
    </xf>
    <xf numFmtId="49" fontId="3" fillId="0" borderId="30" xfId="3" quotePrefix="1" applyNumberFormat="1" applyFont="1" applyBorder="1" applyAlignment="1">
      <alignment horizontal="center" vertical="center"/>
    </xf>
    <xf numFmtId="0" fontId="20" fillId="0" borderId="0" xfId="3" applyFont="1" applyAlignment="1">
      <alignment horizontal="left"/>
    </xf>
    <xf numFmtId="183" fontId="3" fillId="0" borderId="122" xfId="3" applyNumberFormat="1" applyFont="1" applyFill="1" applyBorder="1" applyAlignment="1">
      <alignment horizontal="center" vertical="center"/>
    </xf>
    <xf numFmtId="183" fontId="3" fillId="0" borderId="144" xfId="3" applyNumberFormat="1" applyFont="1" applyFill="1" applyBorder="1" applyAlignment="1">
      <alignment horizontal="center" vertical="center"/>
    </xf>
    <xf numFmtId="0" fontId="5" fillId="0" borderId="142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25" xfId="3" applyNumberFormat="1" applyFont="1" applyFill="1" applyBorder="1" applyAlignment="1" applyProtection="1">
      <alignment horizontal="center" vertical="center" shrinkToFit="1"/>
      <protection locked="0"/>
    </xf>
    <xf numFmtId="0" fontId="5" fillId="0" borderId="126" xfId="3" applyNumberFormat="1" applyFont="1" applyFill="1" applyBorder="1" applyAlignment="1" applyProtection="1">
      <alignment horizontal="center" vertical="center" shrinkToFit="1"/>
      <protection locked="0"/>
    </xf>
    <xf numFmtId="183" fontId="3" fillId="0" borderId="127" xfId="3" applyNumberFormat="1" applyFont="1" applyFill="1" applyBorder="1" applyAlignment="1">
      <alignment horizontal="right" vertical="center"/>
    </xf>
    <xf numFmtId="183" fontId="3" fillId="0" borderId="125" xfId="3" applyNumberFormat="1" applyFont="1" applyFill="1" applyBorder="1" applyAlignment="1">
      <alignment horizontal="right" vertical="center"/>
    </xf>
    <xf numFmtId="199" fontId="3" fillId="0" borderId="125" xfId="3" applyNumberFormat="1" applyFont="1" applyFill="1" applyBorder="1" applyAlignment="1">
      <alignment horizontal="center" vertical="center"/>
    </xf>
    <xf numFmtId="199" fontId="3" fillId="0" borderId="126" xfId="3" applyNumberFormat="1" applyFont="1" applyFill="1" applyBorder="1" applyAlignment="1">
      <alignment horizontal="center" vertical="center"/>
    </xf>
    <xf numFmtId="201" fontId="3" fillId="0" borderId="127" xfId="3" applyNumberFormat="1" applyFont="1" applyFill="1" applyBorder="1" applyAlignment="1">
      <alignment horizontal="right" vertical="center"/>
    </xf>
    <xf numFmtId="201" fontId="3" fillId="0" borderId="125" xfId="3" applyNumberFormat="1" applyFont="1" applyFill="1" applyBorder="1" applyAlignment="1">
      <alignment horizontal="right" vertical="center"/>
    </xf>
    <xf numFmtId="199" fontId="3" fillId="0" borderId="143" xfId="3" applyNumberFormat="1" applyFont="1" applyFill="1" applyBorder="1" applyAlignment="1">
      <alignment horizontal="center" vertical="center"/>
    </xf>
    <xf numFmtId="0" fontId="3" fillId="0" borderId="141" xfId="3" applyFont="1" applyBorder="1" applyAlignment="1">
      <alignment horizontal="right" vertical="center"/>
    </xf>
    <xf numFmtId="0" fontId="3" fillId="0" borderId="122" xfId="3" applyFont="1" applyBorder="1" applyAlignment="1">
      <alignment horizontal="right" vertical="center"/>
    </xf>
    <xf numFmtId="49" fontId="3" fillId="0" borderId="122" xfId="3" quotePrefix="1" applyNumberFormat="1" applyFont="1" applyBorder="1" applyAlignment="1">
      <alignment horizontal="center" vertical="center"/>
    </xf>
    <xf numFmtId="49" fontId="3" fillId="0" borderId="122" xfId="3" applyNumberFormat="1" applyFont="1" applyBorder="1" applyAlignment="1">
      <alignment horizontal="center" vertical="center"/>
    </xf>
    <xf numFmtId="49" fontId="3" fillId="0" borderId="122" xfId="3" applyNumberFormat="1" applyFont="1" applyBorder="1" applyAlignment="1">
      <alignment horizontal="left" vertical="center"/>
    </xf>
    <xf numFmtId="49" fontId="3" fillId="0" borderId="123" xfId="3" applyNumberFormat="1" applyFont="1" applyBorder="1" applyAlignment="1">
      <alignment horizontal="left" vertical="center"/>
    </xf>
    <xf numFmtId="183" fontId="3" fillId="0" borderId="124" xfId="3" applyNumberFormat="1" applyFont="1" applyFill="1" applyBorder="1" applyAlignment="1">
      <alignment horizontal="right" vertical="center"/>
    </xf>
    <xf numFmtId="183" fontId="3" fillId="0" borderId="122" xfId="3" applyNumberFormat="1" applyFont="1" applyFill="1" applyBorder="1" applyAlignment="1">
      <alignment horizontal="right" vertical="center"/>
    </xf>
    <xf numFmtId="199" fontId="3" fillId="0" borderId="122" xfId="3" applyNumberFormat="1" applyFont="1" applyFill="1" applyBorder="1" applyAlignment="1">
      <alignment horizontal="center" vertical="center"/>
    </xf>
    <xf numFmtId="199" fontId="3" fillId="0" borderId="123" xfId="3" applyNumberFormat="1" applyFont="1" applyFill="1" applyBorder="1" applyAlignment="1">
      <alignment horizontal="center" vertical="center"/>
    </xf>
    <xf numFmtId="0" fontId="3" fillId="0" borderId="8" xfId="3" applyNumberFormat="1" applyFont="1" applyFill="1" applyBorder="1" applyAlignment="1" applyProtection="1">
      <alignment horizontal="right" wrapText="1"/>
      <protection locked="0"/>
    </xf>
  </cellXfs>
  <cellStyles count="7">
    <cellStyle name="パーセント 2" xfId="6"/>
    <cellStyle name="桁区切り 2" xfId="2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61"/>
  <sheetViews>
    <sheetView tabSelected="1" view="pageBreakPreview" zoomScaleNormal="100" zoomScaleSheetLayoutView="100" workbookViewId="0">
      <selection activeCell="AF34" sqref="AF34"/>
    </sheetView>
  </sheetViews>
  <sheetFormatPr defaultColWidth="11" defaultRowHeight="14.25"/>
  <cols>
    <col min="1" max="5" width="2.625" style="1" customWidth="1"/>
    <col min="6" max="7" width="2.625" style="7" customWidth="1"/>
    <col min="8" max="30" width="2.625" style="1" customWidth="1"/>
    <col min="31" max="31" width="5.625" style="1" customWidth="1"/>
    <col min="32" max="32" width="5.625" style="2" customWidth="1"/>
    <col min="33" max="35" width="5.625" style="1" customWidth="1"/>
    <col min="36" max="16384" width="11" style="1"/>
  </cols>
  <sheetData>
    <row r="1" spans="1:32" ht="22.5" customHeight="1">
      <c r="A1" s="508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  <c r="AA1" s="508"/>
      <c r="AB1" s="508"/>
      <c r="AC1" s="508"/>
      <c r="AD1" s="508"/>
    </row>
    <row r="2" spans="1:32" ht="15" customHeight="1" thickBot="1">
      <c r="D2" s="3"/>
      <c r="E2" s="3"/>
      <c r="F2" s="4"/>
      <c r="G2" s="4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399" t="s">
        <v>1</v>
      </c>
      <c r="AA2" s="399"/>
      <c r="AB2" s="399"/>
      <c r="AC2" s="399"/>
      <c r="AD2" s="399"/>
    </row>
    <row r="3" spans="1:32" ht="15" customHeight="1">
      <c r="A3" s="512" t="s">
        <v>15</v>
      </c>
      <c r="B3" s="509"/>
      <c r="C3" s="509"/>
      <c r="D3" s="509"/>
      <c r="E3" s="509"/>
      <c r="F3" s="509"/>
      <c r="G3" s="390"/>
      <c r="H3" s="389" t="s">
        <v>16</v>
      </c>
      <c r="I3" s="509"/>
      <c r="J3" s="390"/>
      <c r="K3" s="400" t="s">
        <v>17</v>
      </c>
      <c r="L3" s="400"/>
      <c r="M3" s="400" t="s">
        <v>18</v>
      </c>
      <c r="N3" s="400"/>
      <c r="O3" s="400" t="s">
        <v>19</v>
      </c>
      <c r="P3" s="400"/>
      <c r="Q3" s="400" t="s">
        <v>76</v>
      </c>
      <c r="R3" s="400"/>
      <c r="S3" s="400" t="s">
        <v>20</v>
      </c>
      <c r="T3" s="400"/>
      <c r="U3" s="400" t="s">
        <v>21</v>
      </c>
      <c r="V3" s="400"/>
      <c r="W3" s="400" t="s">
        <v>22</v>
      </c>
      <c r="X3" s="400"/>
      <c r="Y3" s="400" t="s">
        <v>23</v>
      </c>
      <c r="Z3" s="400"/>
      <c r="AA3" s="400" t="s">
        <v>24</v>
      </c>
      <c r="AB3" s="400"/>
      <c r="AC3" s="400" t="s">
        <v>25</v>
      </c>
      <c r="AD3" s="407"/>
    </row>
    <row r="4" spans="1:32" ht="14.25" customHeight="1">
      <c r="A4" s="236"/>
      <c r="B4" s="514" t="s">
        <v>470</v>
      </c>
      <c r="C4" s="514"/>
      <c r="D4" s="218">
        <v>2</v>
      </c>
      <c r="E4" s="515" t="s">
        <v>471</v>
      </c>
      <c r="F4" s="515"/>
      <c r="G4" s="42"/>
      <c r="H4" s="526">
        <v>1437</v>
      </c>
      <c r="I4" s="527"/>
      <c r="J4" s="528"/>
      <c r="K4" s="403">
        <v>2</v>
      </c>
      <c r="L4" s="404"/>
      <c r="M4" s="403">
        <v>6</v>
      </c>
      <c r="N4" s="404"/>
      <c r="O4" s="403">
        <v>4</v>
      </c>
      <c r="P4" s="404"/>
      <c r="Q4" s="403">
        <v>4</v>
      </c>
      <c r="R4" s="404"/>
      <c r="S4" s="403">
        <v>47</v>
      </c>
      <c r="T4" s="404"/>
      <c r="U4" s="403">
        <v>5</v>
      </c>
      <c r="V4" s="404"/>
      <c r="W4" s="401">
        <v>887</v>
      </c>
      <c r="X4" s="402"/>
      <c r="Y4" s="403">
        <v>116</v>
      </c>
      <c r="Z4" s="404"/>
      <c r="AA4" s="401">
        <v>4</v>
      </c>
      <c r="AB4" s="402"/>
      <c r="AC4" s="403">
        <v>362</v>
      </c>
      <c r="AD4" s="405"/>
      <c r="AF4" s="6"/>
    </row>
    <row r="5" spans="1:32" ht="14.25" customHeight="1">
      <c r="A5" s="39"/>
      <c r="B5" s="387" t="s">
        <v>9</v>
      </c>
      <c r="C5" s="387"/>
      <c r="D5" s="45">
        <v>3</v>
      </c>
      <c r="E5" s="388" t="s">
        <v>26</v>
      </c>
      <c r="F5" s="388"/>
      <c r="G5" s="42"/>
      <c r="H5" s="523">
        <v>1208</v>
      </c>
      <c r="I5" s="524"/>
      <c r="J5" s="525"/>
      <c r="K5" s="394">
        <v>4</v>
      </c>
      <c r="L5" s="395"/>
      <c r="M5" s="385" t="s">
        <v>10</v>
      </c>
      <c r="N5" s="386"/>
      <c r="O5" s="394">
        <v>1</v>
      </c>
      <c r="P5" s="395"/>
      <c r="Q5" s="394">
        <v>1</v>
      </c>
      <c r="R5" s="395"/>
      <c r="S5" s="394">
        <v>46</v>
      </c>
      <c r="T5" s="395"/>
      <c r="U5" s="394">
        <v>2</v>
      </c>
      <c r="V5" s="395"/>
      <c r="W5" s="385">
        <v>794</v>
      </c>
      <c r="X5" s="386"/>
      <c r="Y5" s="394">
        <v>84</v>
      </c>
      <c r="Z5" s="395"/>
      <c r="AA5" s="385">
        <v>1</v>
      </c>
      <c r="AB5" s="386"/>
      <c r="AC5" s="394">
        <v>275</v>
      </c>
      <c r="AD5" s="408"/>
      <c r="AF5" s="6"/>
    </row>
    <row r="6" spans="1:32" ht="14.25" customHeight="1">
      <c r="A6" s="39"/>
      <c r="B6" s="387" t="s">
        <v>9</v>
      </c>
      <c r="C6" s="387"/>
      <c r="D6" s="45">
        <v>4</v>
      </c>
      <c r="E6" s="388" t="s">
        <v>26</v>
      </c>
      <c r="F6" s="388"/>
      <c r="G6" s="42"/>
      <c r="H6" s="523">
        <v>1366</v>
      </c>
      <c r="I6" s="524"/>
      <c r="J6" s="525"/>
      <c r="K6" s="385">
        <v>1</v>
      </c>
      <c r="L6" s="386"/>
      <c r="M6" s="385">
        <v>2</v>
      </c>
      <c r="N6" s="386"/>
      <c r="O6" s="385">
        <v>6</v>
      </c>
      <c r="P6" s="386"/>
      <c r="Q6" s="385">
        <v>6</v>
      </c>
      <c r="R6" s="386"/>
      <c r="S6" s="385">
        <v>51</v>
      </c>
      <c r="T6" s="386"/>
      <c r="U6" s="385">
        <v>1</v>
      </c>
      <c r="V6" s="386"/>
      <c r="W6" s="385">
        <v>886</v>
      </c>
      <c r="X6" s="386"/>
      <c r="Y6" s="385">
        <v>95</v>
      </c>
      <c r="Z6" s="386"/>
      <c r="AA6" s="385">
        <v>2</v>
      </c>
      <c r="AB6" s="386"/>
      <c r="AC6" s="385">
        <v>316</v>
      </c>
      <c r="AD6" s="406"/>
      <c r="AF6" s="6"/>
    </row>
    <row r="7" spans="1:32" ht="14.25" customHeight="1">
      <c r="A7" s="40"/>
      <c r="B7" s="387" t="s">
        <v>9</v>
      </c>
      <c r="C7" s="387"/>
      <c r="D7" s="45">
        <v>5</v>
      </c>
      <c r="E7" s="388" t="s">
        <v>26</v>
      </c>
      <c r="F7" s="388"/>
      <c r="G7" s="42"/>
      <c r="H7" s="523">
        <v>1516</v>
      </c>
      <c r="I7" s="524"/>
      <c r="J7" s="525"/>
      <c r="K7" s="385">
        <v>3</v>
      </c>
      <c r="L7" s="386"/>
      <c r="M7" s="385">
        <v>5</v>
      </c>
      <c r="N7" s="386"/>
      <c r="O7" s="385" t="s">
        <v>10</v>
      </c>
      <c r="P7" s="386"/>
      <c r="Q7" s="385">
        <v>2</v>
      </c>
      <c r="R7" s="386"/>
      <c r="S7" s="385">
        <v>66</v>
      </c>
      <c r="T7" s="386"/>
      <c r="U7" s="385">
        <v>3</v>
      </c>
      <c r="V7" s="386"/>
      <c r="W7" s="385">
        <v>1027</v>
      </c>
      <c r="X7" s="386"/>
      <c r="Y7" s="385">
        <v>108</v>
      </c>
      <c r="Z7" s="386"/>
      <c r="AA7" s="385">
        <v>1</v>
      </c>
      <c r="AB7" s="386"/>
      <c r="AC7" s="385">
        <v>301</v>
      </c>
      <c r="AD7" s="406"/>
      <c r="AF7" s="6"/>
    </row>
    <row r="8" spans="1:32" ht="14.25" customHeight="1" thickBot="1">
      <c r="A8" s="41"/>
      <c r="B8" s="511" t="s">
        <v>9</v>
      </c>
      <c r="C8" s="511"/>
      <c r="D8" s="47">
        <v>6</v>
      </c>
      <c r="E8" s="513" t="s">
        <v>26</v>
      </c>
      <c r="F8" s="513"/>
      <c r="G8" s="43"/>
      <c r="H8" s="520">
        <v>1559</v>
      </c>
      <c r="I8" s="521"/>
      <c r="J8" s="522"/>
      <c r="K8" s="391">
        <v>3</v>
      </c>
      <c r="L8" s="393"/>
      <c r="M8" s="392">
        <v>3</v>
      </c>
      <c r="N8" s="392"/>
      <c r="O8" s="391">
        <v>1</v>
      </c>
      <c r="P8" s="392"/>
      <c r="Q8" s="391">
        <v>8</v>
      </c>
      <c r="R8" s="392"/>
      <c r="S8" s="391">
        <v>81</v>
      </c>
      <c r="T8" s="392"/>
      <c r="U8" s="391">
        <v>9</v>
      </c>
      <c r="V8" s="393"/>
      <c r="W8" s="391">
        <v>940</v>
      </c>
      <c r="X8" s="393"/>
      <c r="Y8" s="392">
        <v>135</v>
      </c>
      <c r="Z8" s="392"/>
      <c r="AA8" s="391">
        <v>1</v>
      </c>
      <c r="AB8" s="393"/>
      <c r="AC8" s="391">
        <v>378</v>
      </c>
      <c r="AD8" s="397"/>
      <c r="AF8" s="6"/>
    </row>
    <row r="9" spans="1:32" ht="22.5" customHeight="1">
      <c r="D9" s="398" t="s">
        <v>2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</row>
    <row r="10" spans="1:32" ht="9.75" customHeight="1"/>
    <row r="11" spans="1:32" ht="22.5" customHeight="1">
      <c r="A11" s="508" t="s">
        <v>3</v>
      </c>
      <c r="B11" s="508"/>
      <c r="C11" s="508"/>
      <c r="D11" s="508"/>
      <c r="E11" s="508"/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  <c r="AA11" s="508"/>
      <c r="AB11" s="508"/>
      <c r="AC11" s="508"/>
      <c r="AD11" s="508"/>
    </row>
    <row r="12" spans="1:32" ht="15" customHeight="1" thickBot="1">
      <c r="D12" s="3"/>
      <c r="E12" s="3"/>
      <c r="F12" s="4"/>
      <c r="G12" s="4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99" t="s">
        <v>4</v>
      </c>
      <c r="AA12" s="399"/>
      <c r="AB12" s="399"/>
      <c r="AC12" s="399"/>
      <c r="AD12" s="399"/>
    </row>
    <row r="13" spans="1:32" ht="14.25" customHeight="1">
      <c r="A13" s="512" t="s">
        <v>15</v>
      </c>
      <c r="B13" s="509"/>
      <c r="C13" s="509"/>
      <c r="D13" s="509"/>
      <c r="E13" s="509"/>
      <c r="F13" s="509"/>
      <c r="G13" s="390"/>
      <c r="H13" s="389" t="s">
        <v>16</v>
      </c>
      <c r="I13" s="509"/>
      <c r="J13" s="390"/>
      <c r="K13" s="389" t="s">
        <v>17</v>
      </c>
      <c r="L13" s="390"/>
      <c r="M13" s="389" t="s">
        <v>18</v>
      </c>
      <c r="N13" s="390"/>
      <c r="O13" s="389" t="s">
        <v>19</v>
      </c>
      <c r="P13" s="390"/>
      <c r="Q13" s="400" t="s">
        <v>76</v>
      </c>
      <c r="R13" s="400"/>
      <c r="S13" s="389" t="s">
        <v>20</v>
      </c>
      <c r="T13" s="390"/>
      <c r="U13" s="389" t="s">
        <v>21</v>
      </c>
      <c r="V13" s="390"/>
      <c r="W13" s="389" t="s">
        <v>22</v>
      </c>
      <c r="X13" s="390"/>
      <c r="Y13" s="389" t="s">
        <v>23</v>
      </c>
      <c r="Z13" s="390"/>
      <c r="AA13" s="389" t="s">
        <v>24</v>
      </c>
      <c r="AB13" s="390"/>
      <c r="AC13" s="389" t="s">
        <v>25</v>
      </c>
      <c r="AD13" s="396"/>
      <c r="AF13" s="6"/>
    </row>
    <row r="14" spans="1:32" ht="14.25" customHeight="1">
      <c r="A14" s="236"/>
      <c r="B14" s="514" t="s">
        <v>470</v>
      </c>
      <c r="C14" s="514"/>
      <c r="D14" s="218">
        <v>2</v>
      </c>
      <c r="E14" s="515" t="s">
        <v>471</v>
      </c>
      <c r="F14" s="515"/>
      <c r="G14" s="42"/>
      <c r="H14" s="563">
        <v>570</v>
      </c>
      <c r="I14" s="564"/>
      <c r="J14" s="565"/>
      <c r="K14" s="409">
        <v>2</v>
      </c>
      <c r="L14" s="410"/>
      <c r="M14" s="409">
        <v>5</v>
      </c>
      <c r="N14" s="410"/>
      <c r="O14" s="409">
        <v>1</v>
      </c>
      <c r="P14" s="410"/>
      <c r="Q14" s="409">
        <v>6</v>
      </c>
      <c r="R14" s="410"/>
      <c r="S14" s="409">
        <v>34</v>
      </c>
      <c r="T14" s="410"/>
      <c r="U14" s="411">
        <v>3</v>
      </c>
      <c r="V14" s="412"/>
      <c r="W14" s="409">
        <v>294</v>
      </c>
      <c r="X14" s="410"/>
      <c r="Y14" s="409">
        <v>19</v>
      </c>
      <c r="Z14" s="410"/>
      <c r="AA14" s="411">
        <v>4</v>
      </c>
      <c r="AB14" s="412"/>
      <c r="AC14" s="409">
        <v>202</v>
      </c>
      <c r="AD14" s="415"/>
      <c r="AF14" s="6"/>
    </row>
    <row r="15" spans="1:32" ht="14.25" customHeight="1">
      <c r="A15" s="39"/>
      <c r="B15" s="387" t="s">
        <v>9</v>
      </c>
      <c r="C15" s="387"/>
      <c r="D15" s="45">
        <v>3</v>
      </c>
      <c r="E15" s="388" t="s">
        <v>26</v>
      </c>
      <c r="F15" s="388"/>
      <c r="G15" s="42"/>
      <c r="H15" s="523">
        <v>544</v>
      </c>
      <c r="I15" s="524"/>
      <c r="J15" s="525"/>
      <c r="K15" s="394">
        <v>4</v>
      </c>
      <c r="L15" s="395"/>
      <c r="M15" s="394">
        <v>1</v>
      </c>
      <c r="N15" s="395"/>
      <c r="O15" s="394">
        <v>1</v>
      </c>
      <c r="P15" s="395"/>
      <c r="Q15" s="394">
        <v>2</v>
      </c>
      <c r="R15" s="395"/>
      <c r="S15" s="394">
        <v>52</v>
      </c>
      <c r="T15" s="395"/>
      <c r="U15" s="385">
        <v>1</v>
      </c>
      <c r="V15" s="386"/>
      <c r="W15" s="394">
        <v>299</v>
      </c>
      <c r="X15" s="395"/>
      <c r="Y15" s="394">
        <v>25</v>
      </c>
      <c r="Z15" s="395"/>
      <c r="AA15" s="385" t="s">
        <v>10</v>
      </c>
      <c r="AB15" s="386"/>
      <c r="AC15" s="394">
        <v>159</v>
      </c>
      <c r="AD15" s="408"/>
      <c r="AF15" s="33"/>
    </row>
    <row r="16" spans="1:32" ht="14.25" customHeight="1">
      <c r="A16" s="39"/>
      <c r="B16" s="387" t="s">
        <v>9</v>
      </c>
      <c r="C16" s="387"/>
      <c r="D16" s="45">
        <v>4</v>
      </c>
      <c r="E16" s="388" t="s">
        <v>26</v>
      </c>
      <c r="F16" s="388"/>
      <c r="G16" s="42"/>
      <c r="H16" s="566">
        <v>459</v>
      </c>
      <c r="I16" s="567"/>
      <c r="J16" s="568"/>
      <c r="K16" s="413">
        <v>1</v>
      </c>
      <c r="L16" s="414"/>
      <c r="M16" s="413">
        <v>2</v>
      </c>
      <c r="N16" s="414"/>
      <c r="O16" s="413">
        <v>5</v>
      </c>
      <c r="P16" s="414"/>
      <c r="Q16" s="413">
        <v>6</v>
      </c>
      <c r="R16" s="414"/>
      <c r="S16" s="413">
        <v>45</v>
      </c>
      <c r="T16" s="414"/>
      <c r="U16" s="413" t="s">
        <v>10</v>
      </c>
      <c r="V16" s="414"/>
      <c r="W16" s="413">
        <v>236</v>
      </c>
      <c r="X16" s="414"/>
      <c r="Y16" s="413">
        <v>21</v>
      </c>
      <c r="Z16" s="414"/>
      <c r="AA16" s="413">
        <v>2</v>
      </c>
      <c r="AB16" s="414"/>
      <c r="AC16" s="413">
        <v>141</v>
      </c>
      <c r="AD16" s="538"/>
      <c r="AF16" s="33"/>
    </row>
    <row r="17" spans="1:35" ht="14.25" customHeight="1">
      <c r="A17" s="40"/>
      <c r="B17" s="387" t="s">
        <v>9</v>
      </c>
      <c r="C17" s="387"/>
      <c r="D17" s="45">
        <v>5</v>
      </c>
      <c r="E17" s="388" t="s">
        <v>26</v>
      </c>
      <c r="F17" s="388"/>
      <c r="G17" s="44"/>
      <c r="H17" s="523">
        <v>511</v>
      </c>
      <c r="I17" s="524"/>
      <c r="J17" s="525"/>
      <c r="K17" s="385">
        <v>2</v>
      </c>
      <c r="L17" s="386"/>
      <c r="M17" s="385">
        <v>2</v>
      </c>
      <c r="N17" s="386"/>
      <c r="O17" s="385">
        <v>3</v>
      </c>
      <c r="P17" s="386"/>
      <c r="Q17" s="385">
        <v>4</v>
      </c>
      <c r="R17" s="386"/>
      <c r="S17" s="385">
        <v>54</v>
      </c>
      <c r="T17" s="386"/>
      <c r="U17" s="385">
        <v>2</v>
      </c>
      <c r="V17" s="386"/>
      <c r="W17" s="385">
        <v>284</v>
      </c>
      <c r="X17" s="386"/>
      <c r="Y17" s="385">
        <v>14</v>
      </c>
      <c r="Z17" s="386"/>
      <c r="AA17" s="385" t="s">
        <v>10</v>
      </c>
      <c r="AB17" s="386"/>
      <c r="AC17" s="385">
        <v>146</v>
      </c>
      <c r="AD17" s="406"/>
      <c r="AF17" s="33"/>
    </row>
    <row r="18" spans="1:35" ht="14.25" customHeight="1" thickBot="1">
      <c r="A18" s="41"/>
      <c r="B18" s="511" t="s">
        <v>9</v>
      </c>
      <c r="C18" s="511"/>
      <c r="D18" s="47">
        <v>6</v>
      </c>
      <c r="E18" s="513" t="s">
        <v>26</v>
      </c>
      <c r="F18" s="513"/>
      <c r="G18" s="46"/>
      <c r="H18" s="520">
        <v>665</v>
      </c>
      <c r="I18" s="521"/>
      <c r="J18" s="522"/>
      <c r="K18" s="391">
        <v>3</v>
      </c>
      <c r="L18" s="393"/>
      <c r="M18" s="391">
        <v>6</v>
      </c>
      <c r="N18" s="393"/>
      <c r="O18" s="391">
        <v>1</v>
      </c>
      <c r="P18" s="393"/>
      <c r="Q18" s="391">
        <v>7</v>
      </c>
      <c r="R18" s="393"/>
      <c r="S18" s="391">
        <v>87</v>
      </c>
      <c r="T18" s="393"/>
      <c r="U18" s="391">
        <v>6</v>
      </c>
      <c r="V18" s="393"/>
      <c r="W18" s="391">
        <v>316</v>
      </c>
      <c r="X18" s="393"/>
      <c r="Y18" s="391">
        <v>22</v>
      </c>
      <c r="Z18" s="393"/>
      <c r="AA18" s="391" t="s">
        <v>472</v>
      </c>
      <c r="AB18" s="393"/>
      <c r="AC18" s="391">
        <v>217</v>
      </c>
      <c r="AD18" s="397"/>
      <c r="AF18" s="33"/>
    </row>
    <row r="19" spans="1:35" ht="22.5" customHeight="1">
      <c r="D19" s="500" t="s">
        <v>2</v>
      </c>
      <c r="E19" s="500"/>
      <c r="F19" s="500"/>
      <c r="G19" s="500"/>
      <c r="H19" s="500"/>
      <c r="I19" s="500"/>
      <c r="J19" s="500"/>
      <c r="K19" s="500"/>
      <c r="L19" s="500"/>
      <c r="M19" s="500"/>
      <c r="N19" s="500"/>
      <c r="O19" s="500"/>
      <c r="P19" s="500"/>
      <c r="Q19" s="500"/>
      <c r="R19" s="500"/>
      <c r="S19" s="500"/>
      <c r="T19" s="500"/>
      <c r="U19" s="500"/>
      <c r="V19" s="500"/>
      <c r="W19" s="500"/>
      <c r="X19" s="500"/>
      <c r="Y19" s="500"/>
      <c r="Z19" s="500"/>
      <c r="AA19" s="500"/>
      <c r="AB19" s="500"/>
      <c r="AC19" s="500"/>
      <c r="AD19" s="500"/>
      <c r="AF19" s="34"/>
    </row>
    <row r="20" spans="1:35" ht="9.75" customHeight="1">
      <c r="D20" s="8"/>
      <c r="E20" s="8"/>
      <c r="F20" s="9"/>
      <c r="G20" s="9"/>
      <c r="H20" s="8"/>
      <c r="I20" s="8"/>
      <c r="AF20" s="34"/>
    </row>
    <row r="21" spans="1:35" ht="22.5" customHeight="1">
      <c r="A21" s="422" t="s">
        <v>5</v>
      </c>
      <c r="B21" s="422"/>
      <c r="C21" s="422"/>
      <c r="D21" s="422"/>
      <c r="E21" s="422"/>
      <c r="F21" s="422"/>
      <c r="G21" s="422"/>
      <c r="H21" s="422"/>
      <c r="I21" s="422"/>
      <c r="J21" s="422"/>
      <c r="K21" s="422"/>
      <c r="L21" s="422"/>
      <c r="M21" s="422"/>
      <c r="N21" s="422"/>
      <c r="O21" s="422"/>
      <c r="P21" s="422"/>
      <c r="Q21" s="422"/>
      <c r="R21" s="422"/>
      <c r="S21" s="422"/>
      <c r="T21" s="422"/>
      <c r="U21" s="422"/>
      <c r="V21" s="422"/>
      <c r="W21" s="422"/>
      <c r="X21" s="422"/>
      <c r="Y21" s="422"/>
      <c r="Z21" s="422"/>
      <c r="AA21" s="422"/>
      <c r="AB21" s="422"/>
      <c r="AC21" s="422"/>
      <c r="AD21" s="422"/>
      <c r="AF21" s="34"/>
    </row>
    <row r="22" spans="1:35" ht="15" customHeight="1" thickBot="1">
      <c r="D22" s="37"/>
      <c r="E22" s="37"/>
      <c r="F22" s="10"/>
      <c r="G22" s="10"/>
      <c r="H22" s="37"/>
      <c r="I22" s="37"/>
      <c r="J22" s="11"/>
      <c r="K22" s="11"/>
      <c r="L22" s="11"/>
      <c r="M22" s="11"/>
      <c r="N22" s="11"/>
      <c r="O22" s="11"/>
      <c r="P22" s="11"/>
      <c r="Q22" s="11"/>
      <c r="R22" s="37"/>
      <c r="S22" s="37"/>
      <c r="X22" s="1" t="s">
        <v>6</v>
      </c>
      <c r="Z22" s="399"/>
      <c r="AA22" s="399"/>
      <c r="AB22" s="399"/>
      <c r="AC22" s="399"/>
      <c r="AD22" s="399"/>
      <c r="AF22" s="34"/>
    </row>
    <row r="23" spans="1:35" ht="15" customHeight="1">
      <c r="A23" s="570" t="s">
        <v>27</v>
      </c>
      <c r="B23" s="400"/>
      <c r="C23" s="400"/>
      <c r="D23" s="400"/>
      <c r="E23" s="400"/>
      <c r="F23" s="389" t="s">
        <v>28</v>
      </c>
      <c r="G23" s="509"/>
      <c r="H23" s="509"/>
      <c r="I23" s="509"/>
      <c r="J23" s="390"/>
      <c r="K23" s="389" t="s">
        <v>29</v>
      </c>
      <c r="L23" s="509"/>
      <c r="M23" s="509"/>
      <c r="N23" s="509"/>
      <c r="O23" s="390"/>
      <c r="P23" s="389" t="s">
        <v>30</v>
      </c>
      <c r="Q23" s="509"/>
      <c r="R23" s="509"/>
      <c r="S23" s="509"/>
      <c r="T23" s="390"/>
      <c r="U23" s="389" t="s">
        <v>74</v>
      </c>
      <c r="V23" s="509"/>
      <c r="W23" s="509"/>
      <c r="X23" s="509"/>
      <c r="Y23" s="390"/>
      <c r="Z23" s="389" t="s">
        <v>473</v>
      </c>
      <c r="AA23" s="509"/>
      <c r="AB23" s="509"/>
      <c r="AC23" s="509"/>
      <c r="AD23" s="396"/>
      <c r="AE23" s="33"/>
      <c r="AF23" s="33"/>
      <c r="AG23" s="12"/>
      <c r="AH23" s="12"/>
      <c r="AI23" s="12"/>
    </row>
    <row r="24" spans="1:35" ht="14.25" customHeight="1">
      <c r="A24" s="571" t="s">
        <v>31</v>
      </c>
      <c r="B24" s="572"/>
      <c r="C24" s="572"/>
      <c r="D24" s="572"/>
      <c r="E24" s="572"/>
      <c r="F24" s="529">
        <v>808</v>
      </c>
      <c r="G24" s="530"/>
      <c r="H24" s="530"/>
      <c r="I24" s="530"/>
      <c r="J24" s="531"/>
      <c r="K24" s="529">
        <v>676</v>
      </c>
      <c r="L24" s="530"/>
      <c r="M24" s="530"/>
      <c r="N24" s="530"/>
      <c r="O24" s="531"/>
      <c r="P24" s="416">
        <v>493</v>
      </c>
      <c r="Q24" s="417"/>
      <c r="R24" s="417"/>
      <c r="S24" s="417"/>
      <c r="T24" s="510"/>
      <c r="U24" s="416">
        <v>430</v>
      </c>
      <c r="V24" s="417"/>
      <c r="W24" s="417"/>
      <c r="X24" s="417"/>
      <c r="Y24" s="510"/>
      <c r="Z24" s="416">
        <v>440</v>
      </c>
      <c r="AA24" s="417"/>
      <c r="AB24" s="417"/>
      <c r="AC24" s="417"/>
      <c r="AD24" s="418"/>
      <c r="AF24" s="34"/>
    </row>
    <row r="25" spans="1:35" ht="14.25" customHeight="1">
      <c r="A25" s="573" t="s">
        <v>32</v>
      </c>
      <c r="B25" s="574"/>
      <c r="C25" s="574"/>
      <c r="D25" s="574"/>
      <c r="E25" s="574"/>
      <c r="F25" s="532">
        <v>2</v>
      </c>
      <c r="G25" s="533"/>
      <c r="H25" s="533"/>
      <c r="I25" s="533"/>
      <c r="J25" s="534"/>
      <c r="K25" s="532">
        <v>1</v>
      </c>
      <c r="L25" s="533"/>
      <c r="M25" s="533"/>
      <c r="N25" s="533"/>
      <c r="O25" s="534"/>
      <c r="P25" s="516">
        <v>3</v>
      </c>
      <c r="Q25" s="517"/>
      <c r="R25" s="517"/>
      <c r="S25" s="517"/>
      <c r="T25" s="569"/>
      <c r="U25" s="516">
        <v>2</v>
      </c>
      <c r="V25" s="517"/>
      <c r="W25" s="517"/>
      <c r="X25" s="517"/>
      <c r="Y25" s="569"/>
      <c r="Z25" s="516">
        <v>4</v>
      </c>
      <c r="AA25" s="517"/>
      <c r="AB25" s="517"/>
      <c r="AC25" s="517"/>
      <c r="AD25" s="518"/>
      <c r="AF25" s="34"/>
    </row>
    <row r="26" spans="1:35" ht="14.25" customHeight="1" thickBot="1">
      <c r="A26" s="587" t="s">
        <v>33</v>
      </c>
      <c r="B26" s="588"/>
      <c r="C26" s="588"/>
      <c r="D26" s="588"/>
      <c r="E26" s="588"/>
      <c r="F26" s="535">
        <v>904</v>
      </c>
      <c r="G26" s="536"/>
      <c r="H26" s="536"/>
      <c r="I26" s="536"/>
      <c r="J26" s="537"/>
      <c r="K26" s="535">
        <v>742</v>
      </c>
      <c r="L26" s="536"/>
      <c r="M26" s="536"/>
      <c r="N26" s="536"/>
      <c r="O26" s="537"/>
      <c r="P26" s="419">
        <v>529</v>
      </c>
      <c r="Q26" s="420"/>
      <c r="R26" s="420"/>
      <c r="S26" s="420"/>
      <c r="T26" s="421"/>
      <c r="U26" s="419">
        <v>462</v>
      </c>
      <c r="V26" s="420"/>
      <c r="W26" s="420"/>
      <c r="X26" s="420"/>
      <c r="Y26" s="421"/>
      <c r="Z26" s="419">
        <v>489</v>
      </c>
      <c r="AA26" s="420"/>
      <c r="AB26" s="420"/>
      <c r="AC26" s="420"/>
      <c r="AD26" s="519"/>
      <c r="AF26" s="34"/>
    </row>
    <row r="27" spans="1:35" ht="22.5" customHeight="1">
      <c r="D27" s="398" t="s">
        <v>7</v>
      </c>
      <c r="E27" s="398"/>
      <c r="F27" s="500"/>
      <c r="G27" s="500"/>
      <c r="H27" s="500"/>
      <c r="I27" s="500"/>
      <c r="J27" s="500"/>
      <c r="K27" s="500"/>
      <c r="L27" s="500"/>
      <c r="M27" s="500"/>
      <c r="N27" s="500"/>
      <c r="O27" s="500"/>
      <c r="P27" s="500"/>
      <c r="Q27" s="500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F27" s="34"/>
    </row>
    <row r="28" spans="1:35" ht="9.75" customHeight="1"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F28" s="34"/>
    </row>
    <row r="29" spans="1:35" ht="22.5" customHeight="1">
      <c r="A29" s="422" t="s">
        <v>12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  <c r="Q29" s="422"/>
      <c r="R29" s="422"/>
      <c r="S29" s="422"/>
      <c r="T29" s="422"/>
      <c r="U29" s="422"/>
      <c r="V29" s="422"/>
      <c r="W29" s="422"/>
      <c r="X29" s="422"/>
      <c r="Y29" s="422"/>
      <c r="Z29" s="422"/>
      <c r="AA29" s="422"/>
      <c r="AB29" s="422"/>
      <c r="AC29" s="422"/>
      <c r="AD29" s="422"/>
      <c r="AF29" s="35"/>
      <c r="AG29" s="13"/>
    </row>
    <row r="30" spans="1:35" ht="15" customHeight="1" thickBot="1">
      <c r="D30" s="5"/>
      <c r="E30" s="5"/>
      <c r="F30" s="5"/>
      <c r="G30" s="5"/>
      <c r="H30" s="5"/>
      <c r="I30" s="5"/>
      <c r="J30" s="5"/>
      <c r="K30" s="5"/>
      <c r="L30" s="14"/>
      <c r="M30" s="14"/>
      <c r="N30" s="14"/>
      <c r="O30" s="14"/>
      <c r="P30" s="5"/>
      <c r="Q30" s="5"/>
      <c r="R30" s="5"/>
      <c r="S30" s="5"/>
      <c r="T30" s="5"/>
      <c r="U30" s="5"/>
      <c r="V30" s="5"/>
      <c r="W30" s="5"/>
      <c r="X30" s="15"/>
      <c r="Y30" s="15"/>
      <c r="Z30" s="399" t="s">
        <v>4</v>
      </c>
      <c r="AA30" s="399"/>
      <c r="AB30" s="399"/>
      <c r="AC30" s="399"/>
      <c r="AD30" s="399"/>
      <c r="AF30" s="36"/>
    </row>
    <row r="31" spans="1:35" s="16" customFormat="1" ht="11.25" customHeight="1">
      <c r="A31" s="575" t="s">
        <v>13</v>
      </c>
      <c r="B31" s="576"/>
      <c r="C31" s="577"/>
      <c r="D31" s="400" t="s">
        <v>34</v>
      </c>
      <c r="E31" s="400"/>
      <c r="F31" s="400"/>
      <c r="G31" s="400"/>
      <c r="H31" s="400"/>
      <c r="I31" s="400"/>
      <c r="J31" s="400"/>
      <c r="K31" s="400"/>
      <c r="L31" s="400"/>
      <c r="M31" s="400"/>
      <c r="N31" s="400"/>
      <c r="O31" s="400"/>
      <c r="P31" s="400"/>
      <c r="Q31" s="400"/>
      <c r="R31" s="400"/>
      <c r="S31" s="400" t="s">
        <v>35</v>
      </c>
      <c r="T31" s="400"/>
      <c r="U31" s="400"/>
      <c r="V31" s="400"/>
      <c r="W31" s="400"/>
      <c r="X31" s="400"/>
      <c r="Y31" s="400"/>
      <c r="Z31" s="400"/>
      <c r="AA31" s="400"/>
      <c r="AB31" s="400"/>
      <c r="AC31" s="400"/>
      <c r="AD31" s="407"/>
    </row>
    <row r="32" spans="1:35" s="16" customFormat="1" ht="9.75" customHeight="1">
      <c r="A32" s="578"/>
      <c r="B32" s="579"/>
      <c r="C32" s="580"/>
      <c r="D32" s="434" t="s">
        <v>36</v>
      </c>
      <c r="E32" s="434"/>
      <c r="F32" s="434"/>
      <c r="G32" s="506" t="s">
        <v>37</v>
      </c>
      <c r="H32" s="507"/>
      <c r="I32" s="507"/>
      <c r="J32" s="434" t="s">
        <v>38</v>
      </c>
      <c r="K32" s="434"/>
      <c r="L32" s="434"/>
      <c r="M32" s="434" t="s">
        <v>39</v>
      </c>
      <c r="N32" s="434"/>
      <c r="O32" s="434"/>
      <c r="P32" s="435" t="s">
        <v>40</v>
      </c>
      <c r="Q32" s="435"/>
      <c r="R32" s="435"/>
      <c r="S32" s="435" t="s">
        <v>41</v>
      </c>
      <c r="T32" s="435"/>
      <c r="U32" s="435"/>
      <c r="V32" s="435" t="s">
        <v>42</v>
      </c>
      <c r="W32" s="435"/>
      <c r="X32" s="435"/>
      <c r="Y32" s="435" t="s">
        <v>43</v>
      </c>
      <c r="Z32" s="435"/>
      <c r="AA32" s="435"/>
      <c r="AB32" s="435" t="s">
        <v>44</v>
      </c>
      <c r="AC32" s="435"/>
      <c r="AD32" s="505"/>
    </row>
    <row r="33" spans="1:51" s="16" customFormat="1" ht="9.75" customHeight="1">
      <c r="A33" s="578"/>
      <c r="B33" s="579"/>
      <c r="C33" s="580"/>
      <c r="D33" s="434"/>
      <c r="E33" s="434"/>
      <c r="F33" s="434"/>
      <c r="G33" s="507"/>
      <c r="H33" s="507"/>
      <c r="I33" s="507"/>
      <c r="J33" s="434"/>
      <c r="K33" s="434"/>
      <c r="L33" s="434"/>
      <c r="M33" s="434"/>
      <c r="N33" s="434"/>
      <c r="O33" s="434"/>
      <c r="P33" s="435"/>
      <c r="Q33" s="435"/>
      <c r="R33" s="435"/>
      <c r="S33" s="435"/>
      <c r="T33" s="435"/>
      <c r="U33" s="435"/>
      <c r="V33" s="435"/>
      <c r="W33" s="435"/>
      <c r="X33" s="435"/>
      <c r="Y33" s="435"/>
      <c r="Z33" s="435"/>
      <c r="AA33" s="435"/>
      <c r="AB33" s="435"/>
      <c r="AC33" s="435"/>
      <c r="AD33" s="505"/>
    </row>
    <row r="34" spans="1:51" s="16" customFormat="1" ht="9.75" customHeight="1">
      <c r="A34" s="440" t="s">
        <v>74</v>
      </c>
      <c r="B34" s="441"/>
      <c r="C34" s="442"/>
      <c r="D34" s="458">
        <v>36</v>
      </c>
      <c r="E34" s="458"/>
      <c r="F34" s="458"/>
      <c r="G34" s="458">
        <v>159</v>
      </c>
      <c r="H34" s="458"/>
      <c r="I34" s="458"/>
      <c r="J34" s="458">
        <v>228</v>
      </c>
      <c r="K34" s="458"/>
      <c r="L34" s="458"/>
      <c r="M34" s="458">
        <v>7</v>
      </c>
      <c r="N34" s="458"/>
      <c r="O34" s="458"/>
      <c r="P34" s="456" t="s">
        <v>10</v>
      </c>
      <c r="Q34" s="456"/>
      <c r="R34" s="456"/>
      <c r="S34" s="458">
        <v>57</v>
      </c>
      <c r="T34" s="458"/>
      <c r="U34" s="458"/>
      <c r="V34" s="458">
        <v>178</v>
      </c>
      <c r="W34" s="458"/>
      <c r="X34" s="458"/>
      <c r="Y34" s="501">
        <v>175</v>
      </c>
      <c r="Z34" s="502"/>
      <c r="AA34" s="503"/>
      <c r="AB34" s="501">
        <v>20</v>
      </c>
      <c r="AC34" s="502"/>
      <c r="AD34" s="504"/>
    </row>
    <row r="35" spans="1:51" s="16" customFormat="1" ht="9.75" customHeight="1">
      <c r="A35" s="443"/>
      <c r="B35" s="444"/>
      <c r="C35" s="445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501"/>
      <c r="Z35" s="502"/>
      <c r="AA35" s="503"/>
      <c r="AB35" s="501"/>
      <c r="AC35" s="502"/>
      <c r="AD35" s="504"/>
    </row>
    <row r="36" spans="1:51" s="16" customFormat="1" ht="9.75" customHeight="1">
      <c r="A36" s="581" t="s">
        <v>473</v>
      </c>
      <c r="B36" s="582"/>
      <c r="C36" s="583"/>
      <c r="D36" s="456">
        <v>38</v>
      </c>
      <c r="E36" s="456"/>
      <c r="F36" s="456"/>
      <c r="G36" s="456">
        <v>164</v>
      </c>
      <c r="H36" s="456"/>
      <c r="I36" s="456"/>
      <c r="J36" s="456">
        <v>217</v>
      </c>
      <c r="K36" s="456"/>
      <c r="L36" s="456"/>
      <c r="M36" s="456">
        <v>21</v>
      </c>
      <c r="N36" s="456"/>
      <c r="O36" s="456"/>
      <c r="P36" s="456" t="s">
        <v>75</v>
      </c>
      <c r="Q36" s="456"/>
      <c r="R36" s="456"/>
      <c r="S36" s="456">
        <v>61</v>
      </c>
      <c r="T36" s="456"/>
      <c r="U36" s="456"/>
      <c r="V36" s="456">
        <v>207</v>
      </c>
      <c r="W36" s="456"/>
      <c r="X36" s="456"/>
      <c r="Y36" s="492">
        <v>160</v>
      </c>
      <c r="Z36" s="493"/>
      <c r="AA36" s="498"/>
      <c r="AB36" s="492">
        <v>12</v>
      </c>
      <c r="AC36" s="493"/>
      <c r="AD36" s="494"/>
    </row>
    <row r="37" spans="1:51" s="16" customFormat="1" ht="9.75" customHeight="1" thickBot="1">
      <c r="A37" s="584"/>
      <c r="B37" s="585"/>
      <c r="C37" s="586"/>
      <c r="D37" s="457"/>
      <c r="E37" s="457"/>
      <c r="F37" s="457"/>
      <c r="G37" s="457"/>
      <c r="H37" s="457"/>
      <c r="I37" s="457"/>
      <c r="J37" s="457"/>
      <c r="K37" s="457"/>
      <c r="L37" s="457"/>
      <c r="M37" s="457"/>
      <c r="N37" s="457"/>
      <c r="O37" s="457"/>
      <c r="P37" s="457"/>
      <c r="Q37" s="457"/>
      <c r="R37" s="457"/>
      <c r="S37" s="457"/>
      <c r="T37" s="457"/>
      <c r="U37" s="457"/>
      <c r="V37" s="457"/>
      <c r="W37" s="457"/>
      <c r="X37" s="457"/>
      <c r="Y37" s="495"/>
      <c r="Z37" s="496"/>
      <c r="AA37" s="499"/>
      <c r="AB37" s="495"/>
      <c r="AC37" s="496"/>
      <c r="AD37" s="497"/>
    </row>
    <row r="38" spans="1:51" ht="22.5" customHeight="1">
      <c r="D38" s="455" t="s">
        <v>8</v>
      </c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  <c r="AA38" s="455"/>
      <c r="AB38" s="455"/>
      <c r="AC38" s="455"/>
      <c r="AD38" s="455"/>
      <c r="AF38" s="1"/>
    </row>
    <row r="39" spans="1:51" ht="9.75" customHeight="1">
      <c r="F39" s="1"/>
      <c r="G39" s="1"/>
      <c r="L39" s="17"/>
      <c r="M39" s="17"/>
      <c r="N39" s="17"/>
      <c r="O39" s="17"/>
      <c r="AF39" s="1"/>
    </row>
    <row r="40" spans="1:51" ht="22.5" customHeight="1">
      <c r="A40" s="422" t="s">
        <v>11</v>
      </c>
      <c r="B40" s="422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2"/>
      <c r="X40" s="422"/>
      <c r="Y40" s="422"/>
      <c r="Z40" s="422"/>
      <c r="AA40" s="422"/>
      <c r="AB40" s="422"/>
      <c r="AC40" s="422"/>
      <c r="AD40" s="422"/>
      <c r="AE40" s="13"/>
      <c r="AF40" s="1"/>
    </row>
    <row r="41" spans="1:51" ht="15" customHeight="1" thickBot="1">
      <c r="D41" s="3"/>
      <c r="E41" s="3"/>
      <c r="F41" s="5"/>
      <c r="G41" s="5"/>
      <c r="H41" s="5"/>
      <c r="I41" s="5"/>
      <c r="J41" s="5"/>
      <c r="K41" s="5"/>
      <c r="L41" s="14"/>
      <c r="M41" s="14"/>
      <c r="N41" s="14"/>
      <c r="O41" s="14"/>
      <c r="P41" s="3"/>
      <c r="Q41" s="3"/>
      <c r="R41" s="3"/>
      <c r="S41" s="3"/>
      <c r="T41" s="5"/>
      <c r="U41" s="5"/>
      <c r="V41" s="5"/>
      <c r="W41" s="5"/>
      <c r="X41" s="5"/>
      <c r="Y41" s="5"/>
      <c r="Z41" s="399" t="s">
        <v>4</v>
      </c>
      <c r="AA41" s="399"/>
      <c r="AB41" s="399"/>
      <c r="AC41" s="399"/>
      <c r="AD41" s="399"/>
      <c r="AF41" s="1"/>
    </row>
    <row r="42" spans="1:51" s="16" customFormat="1" ht="14.25" customHeight="1">
      <c r="A42" s="465" t="s">
        <v>45</v>
      </c>
      <c r="B42" s="466"/>
      <c r="C42" s="466"/>
      <c r="D42" s="466"/>
      <c r="E42" s="466"/>
      <c r="F42" s="466"/>
      <c r="G42" s="466"/>
      <c r="H42" s="466"/>
      <c r="I42" s="467"/>
      <c r="J42" s="466" t="s">
        <v>74</v>
      </c>
      <c r="K42" s="466"/>
      <c r="L42" s="466"/>
      <c r="M42" s="556" t="s">
        <v>473</v>
      </c>
      <c r="N42" s="466"/>
      <c r="O42" s="557"/>
      <c r="P42" s="543" t="s">
        <v>45</v>
      </c>
      <c r="Q42" s="466"/>
      <c r="R42" s="466"/>
      <c r="S42" s="466"/>
      <c r="T42" s="466"/>
      <c r="U42" s="466"/>
      <c r="V42" s="466"/>
      <c r="W42" s="466"/>
      <c r="X42" s="466"/>
      <c r="Y42" s="556" t="s">
        <v>74</v>
      </c>
      <c r="Z42" s="466"/>
      <c r="AA42" s="467"/>
      <c r="AB42" s="466" t="s">
        <v>473</v>
      </c>
      <c r="AC42" s="466"/>
      <c r="AD42" s="559"/>
    </row>
    <row r="43" spans="1:51" s="16" customFormat="1" ht="14.25" customHeight="1">
      <c r="A43" s="468"/>
      <c r="B43" s="469"/>
      <c r="C43" s="469"/>
      <c r="D43" s="469"/>
      <c r="E43" s="469"/>
      <c r="F43" s="469"/>
      <c r="G43" s="469"/>
      <c r="H43" s="469"/>
      <c r="I43" s="470"/>
      <c r="J43" s="469"/>
      <c r="K43" s="469"/>
      <c r="L43" s="469"/>
      <c r="M43" s="545"/>
      <c r="N43" s="469"/>
      <c r="O43" s="558"/>
      <c r="P43" s="544"/>
      <c r="Q43" s="469"/>
      <c r="R43" s="469"/>
      <c r="S43" s="469"/>
      <c r="T43" s="469"/>
      <c r="U43" s="469"/>
      <c r="V43" s="469"/>
      <c r="W43" s="469"/>
      <c r="X43" s="469"/>
      <c r="Y43" s="545"/>
      <c r="Z43" s="469"/>
      <c r="AA43" s="470"/>
      <c r="AB43" s="469"/>
      <c r="AC43" s="469"/>
      <c r="AD43" s="560"/>
    </row>
    <row r="44" spans="1:51" s="16" customFormat="1" ht="14.25" customHeight="1">
      <c r="A44" s="471" t="s">
        <v>46</v>
      </c>
      <c r="B44" s="472"/>
      <c r="C44" s="429" t="s">
        <v>47</v>
      </c>
      <c r="D44" s="430"/>
      <c r="E44" s="430"/>
      <c r="F44" s="430"/>
      <c r="G44" s="430"/>
      <c r="H44" s="430"/>
      <c r="I44" s="430"/>
      <c r="J44" s="431">
        <v>16</v>
      </c>
      <c r="K44" s="432"/>
      <c r="L44" s="433"/>
      <c r="M44" s="432">
        <v>22</v>
      </c>
      <c r="N44" s="432"/>
      <c r="O44" s="464"/>
      <c r="P44" s="548" t="s">
        <v>46</v>
      </c>
      <c r="Q44" s="472"/>
      <c r="R44" s="429" t="s">
        <v>48</v>
      </c>
      <c r="S44" s="430"/>
      <c r="T44" s="430"/>
      <c r="U44" s="430"/>
      <c r="V44" s="430"/>
      <c r="W44" s="430"/>
      <c r="X44" s="430"/>
      <c r="Y44" s="539">
        <v>41</v>
      </c>
      <c r="Z44" s="451"/>
      <c r="AA44" s="460"/>
      <c r="AB44" s="451">
        <v>29</v>
      </c>
      <c r="AC44" s="451"/>
      <c r="AD44" s="452"/>
    </row>
    <row r="45" spans="1:51" s="16" customFormat="1" ht="14.25" customHeight="1">
      <c r="A45" s="473"/>
      <c r="B45" s="474"/>
      <c r="C45" s="425" t="s">
        <v>49</v>
      </c>
      <c r="D45" s="426"/>
      <c r="E45" s="426"/>
      <c r="F45" s="429" t="s">
        <v>50</v>
      </c>
      <c r="G45" s="430"/>
      <c r="H45" s="430"/>
      <c r="I45" s="430"/>
      <c r="J45" s="431">
        <v>3</v>
      </c>
      <c r="K45" s="432"/>
      <c r="L45" s="433"/>
      <c r="M45" s="432">
        <v>1</v>
      </c>
      <c r="N45" s="432"/>
      <c r="O45" s="464"/>
      <c r="P45" s="549"/>
      <c r="Q45" s="474"/>
      <c r="R45" s="429" t="s">
        <v>51</v>
      </c>
      <c r="S45" s="430"/>
      <c r="T45" s="430"/>
      <c r="U45" s="430"/>
      <c r="V45" s="430"/>
      <c r="W45" s="430"/>
      <c r="X45" s="430"/>
      <c r="Y45" s="539">
        <v>52</v>
      </c>
      <c r="Z45" s="451"/>
      <c r="AA45" s="460"/>
      <c r="AB45" s="451">
        <v>42</v>
      </c>
      <c r="AC45" s="451"/>
      <c r="AD45" s="452"/>
      <c r="AG45" s="18"/>
      <c r="AH45" s="18"/>
      <c r="AI45" s="18"/>
      <c r="AJ45" s="18"/>
      <c r="AK45" s="18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</row>
    <row r="46" spans="1:51" s="16" customFormat="1" ht="14.25" customHeight="1">
      <c r="A46" s="473"/>
      <c r="B46" s="474"/>
      <c r="C46" s="485"/>
      <c r="D46" s="486"/>
      <c r="E46" s="486"/>
      <c r="F46" s="429" t="s">
        <v>52</v>
      </c>
      <c r="G46" s="430"/>
      <c r="H46" s="430"/>
      <c r="I46" s="430"/>
      <c r="J46" s="487">
        <v>1</v>
      </c>
      <c r="K46" s="483"/>
      <c r="L46" s="488"/>
      <c r="M46" s="483">
        <v>5</v>
      </c>
      <c r="N46" s="483"/>
      <c r="O46" s="483"/>
      <c r="P46" s="549"/>
      <c r="Q46" s="474"/>
      <c r="R46" s="545" t="s">
        <v>53</v>
      </c>
      <c r="S46" s="469"/>
      <c r="T46" s="469"/>
      <c r="U46" s="469"/>
      <c r="V46" s="469"/>
      <c r="W46" s="469"/>
      <c r="X46" s="469"/>
      <c r="Y46" s="437">
        <v>1</v>
      </c>
      <c r="Z46" s="438"/>
      <c r="AA46" s="439"/>
      <c r="AB46" s="438">
        <v>2</v>
      </c>
      <c r="AC46" s="438"/>
      <c r="AD46" s="448"/>
      <c r="AG46" s="18"/>
      <c r="AH46" s="18"/>
      <c r="AI46" s="18"/>
      <c r="AJ46" s="18"/>
      <c r="AK46" s="18"/>
      <c r="AL46" s="18"/>
      <c r="AM46" s="18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</row>
    <row r="47" spans="1:51" s="16" customFormat="1" ht="14.25" customHeight="1">
      <c r="A47" s="473"/>
      <c r="B47" s="474"/>
      <c r="C47" s="429" t="s">
        <v>54</v>
      </c>
      <c r="D47" s="430"/>
      <c r="E47" s="430"/>
      <c r="F47" s="430"/>
      <c r="G47" s="430"/>
      <c r="H47" s="430"/>
      <c r="I47" s="430"/>
      <c r="J47" s="487">
        <v>1</v>
      </c>
      <c r="K47" s="483"/>
      <c r="L47" s="488"/>
      <c r="M47" s="483">
        <v>2</v>
      </c>
      <c r="N47" s="483"/>
      <c r="O47" s="483"/>
      <c r="P47" s="549"/>
      <c r="Q47" s="474"/>
      <c r="R47" s="429" t="s">
        <v>55</v>
      </c>
      <c r="S47" s="430"/>
      <c r="T47" s="430"/>
      <c r="U47" s="430"/>
      <c r="V47" s="430"/>
      <c r="W47" s="430"/>
      <c r="X47" s="430"/>
      <c r="Y47" s="437" t="s">
        <v>75</v>
      </c>
      <c r="Z47" s="438"/>
      <c r="AA47" s="439"/>
      <c r="AB47" s="438" t="s">
        <v>75</v>
      </c>
      <c r="AC47" s="438"/>
      <c r="AD47" s="448"/>
      <c r="AG47" s="20"/>
      <c r="AH47" s="21"/>
      <c r="AI47" s="20"/>
      <c r="AJ47" s="20"/>
      <c r="AK47" s="20"/>
      <c r="AL47" s="20"/>
      <c r="AM47" s="21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</row>
    <row r="48" spans="1:51" s="16" customFormat="1" ht="14.25" customHeight="1">
      <c r="A48" s="473"/>
      <c r="B48" s="474"/>
      <c r="C48" s="429" t="s">
        <v>56</v>
      </c>
      <c r="D48" s="430"/>
      <c r="E48" s="430"/>
      <c r="F48" s="430"/>
      <c r="G48" s="430"/>
      <c r="H48" s="430"/>
      <c r="I48" s="430"/>
      <c r="J48" s="431">
        <v>35</v>
      </c>
      <c r="K48" s="432"/>
      <c r="L48" s="433"/>
      <c r="M48" s="432">
        <v>38</v>
      </c>
      <c r="N48" s="432"/>
      <c r="O48" s="464"/>
      <c r="P48" s="549"/>
      <c r="Q48" s="474"/>
      <c r="R48" s="429" t="s">
        <v>14</v>
      </c>
      <c r="S48" s="430"/>
      <c r="T48" s="430"/>
      <c r="U48" s="430"/>
      <c r="V48" s="430"/>
      <c r="W48" s="430"/>
      <c r="X48" s="540"/>
      <c r="Y48" s="436">
        <v>144</v>
      </c>
      <c r="Z48" s="436"/>
      <c r="AA48" s="436"/>
      <c r="AB48" s="460">
        <v>140</v>
      </c>
      <c r="AC48" s="436"/>
      <c r="AD48" s="461"/>
      <c r="AG48" s="18"/>
      <c r="AH48" s="22"/>
      <c r="AI48" s="18"/>
      <c r="AJ48" s="18"/>
      <c r="AK48" s="18"/>
      <c r="AL48" s="18"/>
      <c r="AM48" s="23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</row>
    <row r="49" spans="1:51" s="16" customFormat="1" ht="14.25" customHeight="1">
      <c r="A49" s="473"/>
      <c r="B49" s="474"/>
      <c r="C49" s="429" t="s">
        <v>57</v>
      </c>
      <c r="D49" s="430"/>
      <c r="E49" s="430"/>
      <c r="F49" s="430"/>
      <c r="G49" s="430"/>
      <c r="H49" s="430"/>
      <c r="I49" s="430"/>
      <c r="J49" s="487">
        <v>3</v>
      </c>
      <c r="K49" s="483"/>
      <c r="L49" s="488"/>
      <c r="M49" s="483">
        <v>9</v>
      </c>
      <c r="N49" s="483"/>
      <c r="O49" s="483"/>
      <c r="P49" s="549"/>
      <c r="Q49" s="474"/>
      <c r="R49" s="429" t="s">
        <v>58</v>
      </c>
      <c r="S49" s="430"/>
      <c r="T49" s="430"/>
      <c r="U49" s="430"/>
      <c r="V49" s="430"/>
      <c r="W49" s="430"/>
      <c r="X49" s="430"/>
      <c r="Y49" s="546">
        <v>23</v>
      </c>
      <c r="Z49" s="446"/>
      <c r="AA49" s="547"/>
      <c r="AB49" s="446">
        <v>21</v>
      </c>
      <c r="AC49" s="446"/>
      <c r="AD49" s="447"/>
      <c r="AG49" s="18"/>
      <c r="AH49" s="22"/>
      <c r="AI49" s="21"/>
      <c r="AJ49" s="18"/>
      <c r="AK49" s="18"/>
      <c r="AL49" s="18"/>
      <c r="AM49" s="23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</row>
    <row r="50" spans="1:51" s="16" customFormat="1" ht="14.25" customHeight="1">
      <c r="A50" s="473"/>
      <c r="B50" s="474"/>
      <c r="C50" s="429" t="s">
        <v>59</v>
      </c>
      <c r="D50" s="430"/>
      <c r="E50" s="430"/>
      <c r="F50" s="430"/>
      <c r="G50" s="430"/>
      <c r="H50" s="430"/>
      <c r="I50" s="430"/>
      <c r="J50" s="541">
        <v>10</v>
      </c>
      <c r="K50" s="462"/>
      <c r="L50" s="542"/>
      <c r="M50" s="462">
        <v>17</v>
      </c>
      <c r="N50" s="462"/>
      <c r="O50" s="463"/>
      <c r="P50" s="550"/>
      <c r="Q50" s="551"/>
      <c r="R50" s="429" t="s">
        <v>60</v>
      </c>
      <c r="S50" s="430"/>
      <c r="T50" s="430"/>
      <c r="U50" s="430"/>
      <c r="V50" s="430"/>
      <c r="W50" s="430"/>
      <c r="X50" s="430"/>
      <c r="Y50" s="453">
        <v>428</v>
      </c>
      <c r="Z50" s="449"/>
      <c r="AA50" s="454"/>
      <c r="AB50" s="449">
        <v>439</v>
      </c>
      <c r="AC50" s="449"/>
      <c r="AD50" s="450"/>
      <c r="AG50" s="18"/>
      <c r="AH50" s="24"/>
      <c r="AI50" s="21"/>
      <c r="AJ50" s="21"/>
      <c r="AK50" s="18"/>
      <c r="AL50" s="18"/>
      <c r="AM50" s="25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</row>
    <row r="51" spans="1:51" s="16" customFormat="1" ht="14.25" customHeight="1">
      <c r="A51" s="473"/>
      <c r="B51" s="474"/>
      <c r="C51" s="429" t="s">
        <v>61</v>
      </c>
      <c r="D51" s="430"/>
      <c r="E51" s="430"/>
      <c r="F51" s="430"/>
      <c r="G51" s="430"/>
      <c r="H51" s="430"/>
      <c r="I51" s="430"/>
      <c r="J51" s="487" t="s">
        <v>75</v>
      </c>
      <c r="K51" s="483"/>
      <c r="L51" s="488"/>
      <c r="M51" s="483">
        <v>4</v>
      </c>
      <c r="N51" s="483"/>
      <c r="O51" s="484"/>
      <c r="P51" s="548" t="s">
        <v>62</v>
      </c>
      <c r="Q51" s="472"/>
      <c r="R51" s="429" t="s">
        <v>63</v>
      </c>
      <c r="S51" s="430"/>
      <c r="T51" s="430"/>
      <c r="U51" s="430"/>
      <c r="V51" s="430"/>
      <c r="W51" s="430"/>
      <c r="X51" s="540"/>
      <c r="Y51" s="546" t="s">
        <v>75</v>
      </c>
      <c r="Z51" s="446"/>
      <c r="AA51" s="547"/>
      <c r="AB51" s="446" t="s">
        <v>75</v>
      </c>
      <c r="AC51" s="446"/>
      <c r="AD51" s="447"/>
      <c r="AG51" s="18"/>
      <c r="AH51" s="22"/>
      <c r="AI51" s="21"/>
      <c r="AJ51" s="21"/>
      <c r="AK51" s="26"/>
      <c r="AL51" s="26"/>
      <c r="AM51" s="27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</row>
    <row r="52" spans="1:51" s="16" customFormat="1" ht="14.25" customHeight="1">
      <c r="A52" s="473"/>
      <c r="B52" s="474"/>
      <c r="C52" s="429" t="s">
        <v>64</v>
      </c>
      <c r="D52" s="430"/>
      <c r="E52" s="430"/>
      <c r="F52" s="430"/>
      <c r="G52" s="430"/>
      <c r="H52" s="430"/>
      <c r="I52" s="430"/>
      <c r="J52" s="431">
        <v>24</v>
      </c>
      <c r="K52" s="432"/>
      <c r="L52" s="433"/>
      <c r="M52" s="432">
        <v>22</v>
      </c>
      <c r="N52" s="432"/>
      <c r="O52" s="464"/>
      <c r="P52" s="549"/>
      <c r="Q52" s="474"/>
      <c r="R52" s="429" t="s">
        <v>65</v>
      </c>
      <c r="S52" s="430"/>
      <c r="T52" s="430"/>
      <c r="U52" s="430"/>
      <c r="V52" s="430"/>
      <c r="W52" s="430"/>
      <c r="X52" s="540"/>
      <c r="Y52" s="437" t="s">
        <v>75</v>
      </c>
      <c r="Z52" s="438"/>
      <c r="AA52" s="439"/>
      <c r="AB52" s="438" t="s">
        <v>75</v>
      </c>
      <c r="AC52" s="438"/>
      <c r="AD52" s="448"/>
      <c r="AG52" s="18"/>
      <c r="AH52" s="24"/>
      <c r="AI52" s="21"/>
      <c r="AJ52" s="21"/>
      <c r="AK52" s="18"/>
      <c r="AL52" s="18"/>
      <c r="AM52" s="22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</row>
    <row r="53" spans="1:51" s="16" customFormat="1" ht="14.25" customHeight="1">
      <c r="A53" s="473"/>
      <c r="B53" s="474"/>
      <c r="C53" s="429" t="s">
        <v>66</v>
      </c>
      <c r="D53" s="430"/>
      <c r="E53" s="430"/>
      <c r="F53" s="430"/>
      <c r="G53" s="430"/>
      <c r="H53" s="430"/>
      <c r="I53" s="430"/>
      <c r="J53" s="541">
        <v>38</v>
      </c>
      <c r="K53" s="462"/>
      <c r="L53" s="542"/>
      <c r="M53" s="462">
        <v>43</v>
      </c>
      <c r="N53" s="462"/>
      <c r="O53" s="463"/>
      <c r="P53" s="549"/>
      <c r="Q53" s="474"/>
      <c r="R53" s="429" t="s">
        <v>67</v>
      </c>
      <c r="S53" s="430"/>
      <c r="T53" s="430"/>
      <c r="U53" s="430"/>
      <c r="V53" s="430"/>
      <c r="W53" s="430"/>
      <c r="X53" s="540"/>
      <c r="Y53" s="437">
        <v>2</v>
      </c>
      <c r="Z53" s="438"/>
      <c r="AA53" s="439"/>
      <c r="AB53" s="438" t="s">
        <v>75</v>
      </c>
      <c r="AC53" s="438"/>
      <c r="AD53" s="448"/>
      <c r="AG53" s="18"/>
      <c r="AH53" s="24"/>
      <c r="AI53" s="21"/>
      <c r="AJ53" s="21"/>
      <c r="AK53" s="18"/>
      <c r="AL53" s="18"/>
      <c r="AM53" s="22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</row>
    <row r="54" spans="1:51" s="16" customFormat="1" ht="14.25" customHeight="1">
      <c r="A54" s="473"/>
      <c r="B54" s="474"/>
      <c r="C54" s="425" t="s">
        <v>68</v>
      </c>
      <c r="D54" s="426"/>
      <c r="E54" s="426"/>
      <c r="F54" s="429" t="s">
        <v>69</v>
      </c>
      <c r="G54" s="430"/>
      <c r="H54" s="430"/>
      <c r="I54" s="430"/>
      <c r="J54" s="431">
        <v>13</v>
      </c>
      <c r="K54" s="432"/>
      <c r="L54" s="433"/>
      <c r="M54" s="432">
        <v>14</v>
      </c>
      <c r="N54" s="432"/>
      <c r="O54" s="464"/>
      <c r="P54" s="549"/>
      <c r="Q54" s="474"/>
      <c r="R54" s="429" t="s">
        <v>58</v>
      </c>
      <c r="S54" s="430"/>
      <c r="T54" s="430"/>
      <c r="U54" s="430"/>
      <c r="V54" s="430"/>
      <c r="W54" s="430"/>
      <c r="X54" s="430"/>
      <c r="Y54" s="437" t="s">
        <v>75</v>
      </c>
      <c r="Z54" s="438"/>
      <c r="AA54" s="439"/>
      <c r="AB54" s="438">
        <v>1</v>
      </c>
      <c r="AC54" s="438"/>
      <c r="AD54" s="448"/>
      <c r="AG54" s="18"/>
      <c r="AH54" s="24"/>
      <c r="AI54" s="21"/>
      <c r="AJ54" s="18"/>
      <c r="AK54" s="18"/>
      <c r="AL54" s="18"/>
      <c r="AM54" s="24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</row>
    <row r="55" spans="1:51" s="16" customFormat="1" ht="14.25" customHeight="1">
      <c r="A55" s="473"/>
      <c r="B55" s="474"/>
      <c r="C55" s="427"/>
      <c r="D55" s="428"/>
      <c r="E55" s="428"/>
      <c r="F55" s="429" t="s">
        <v>52</v>
      </c>
      <c r="G55" s="430"/>
      <c r="H55" s="430"/>
      <c r="I55" s="430"/>
      <c r="J55" s="487">
        <v>5</v>
      </c>
      <c r="K55" s="483"/>
      <c r="L55" s="488"/>
      <c r="M55" s="483">
        <v>10</v>
      </c>
      <c r="N55" s="483"/>
      <c r="O55" s="483"/>
      <c r="P55" s="549"/>
      <c r="Q55" s="474"/>
      <c r="R55" s="429" t="s">
        <v>60</v>
      </c>
      <c r="S55" s="430"/>
      <c r="T55" s="430"/>
      <c r="U55" s="430"/>
      <c r="V55" s="430"/>
      <c r="W55" s="430"/>
      <c r="X55" s="430"/>
      <c r="Y55" s="546">
        <v>2</v>
      </c>
      <c r="Z55" s="446"/>
      <c r="AA55" s="547"/>
      <c r="AB55" s="446">
        <v>1</v>
      </c>
      <c r="AC55" s="446"/>
      <c r="AD55" s="447"/>
      <c r="AG55" s="18"/>
      <c r="AH55" s="22"/>
      <c r="AI55" s="21"/>
      <c r="AJ55" s="18"/>
      <c r="AK55" s="18"/>
      <c r="AL55" s="18"/>
      <c r="AM55" s="24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</row>
    <row r="56" spans="1:51" s="16" customFormat="1" ht="14.25" customHeight="1">
      <c r="A56" s="473"/>
      <c r="B56" s="474"/>
      <c r="C56" s="477" t="s">
        <v>70</v>
      </c>
      <c r="D56" s="478"/>
      <c r="E56" s="479"/>
      <c r="F56" s="429" t="s">
        <v>71</v>
      </c>
      <c r="G56" s="430"/>
      <c r="H56" s="430"/>
      <c r="I56" s="430"/>
      <c r="J56" s="431">
        <v>17</v>
      </c>
      <c r="K56" s="432"/>
      <c r="L56" s="433"/>
      <c r="M56" s="432">
        <v>18</v>
      </c>
      <c r="N56" s="432"/>
      <c r="O56" s="464"/>
      <c r="P56" s="561" t="s">
        <v>72</v>
      </c>
      <c r="Q56" s="478"/>
      <c r="R56" s="478"/>
      <c r="S56" s="478"/>
      <c r="T56" s="478"/>
      <c r="U56" s="478"/>
      <c r="V56" s="478"/>
      <c r="W56" s="478"/>
      <c r="X56" s="478"/>
      <c r="Y56" s="453">
        <v>430</v>
      </c>
      <c r="Z56" s="449"/>
      <c r="AA56" s="454"/>
      <c r="AB56" s="449">
        <v>440</v>
      </c>
      <c r="AC56" s="449"/>
      <c r="AD56" s="450"/>
      <c r="AG56" s="18"/>
      <c r="AH56" s="22"/>
      <c r="AI56" s="18"/>
      <c r="AJ56" s="20"/>
      <c r="AK56" s="20"/>
      <c r="AL56" s="20"/>
      <c r="AM56" s="22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</row>
    <row r="57" spans="1:51" s="16" customFormat="1" ht="14.25" customHeight="1" thickBot="1">
      <c r="A57" s="475"/>
      <c r="B57" s="476"/>
      <c r="C57" s="480"/>
      <c r="D57" s="481"/>
      <c r="E57" s="482"/>
      <c r="F57" s="423" t="s">
        <v>73</v>
      </c>
      <c r="G57" s="424"/>
      <c r="H57" s="424"/>
      <c r="I57" s="424"/>
      <c r="J57" s="489">
        <v>1</v>
      </c>
      <c r="K57" s="490"/>
      <c r="L57" s="491"/>
      <c r="M57" s="490" t="s">
        <v>472</v>
      </c>
      <c r="N57" s="490"/>
      <c r="O57" s="490"/>
      <c r="P57" s="562"/>
      <c r="Q57" s="481"/>
      <c r="R57" s="481"/>
      <c r="S57" s="481"/>
      <c r="T57" s="481"/>
      <c r="U57" s="481"/>
      <c r="V57" s="481"/>
      <c r="W57" s="481"/>
      <c r="X57" s="481"/>
      <c r="Y57" s="552"/>
      <c r="Z57" s="553"/>
      <c r="AA57" s="554"/>
      <c r="AB57" s="553"/>
      <c r="AC57" s="553"/>
      <c r="AD57" s="555"/>
      <c r="AG57" s="18"/>
      <c r="AH57" s="22"/>
      <c r="AI57" s="21"/>
      <c r="AJ57" s="18"/>
      <c r="AK57" s="18"/>
      <c r="AL57" s="18"/>
      <c r="AM57" s="22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</row>
    <row r="58" spans="1:51" ht="22.5" customHeight="1">
      <c r="A58" s="455" t="s">
        <v>7</v>
      </c>
      <c r="B58" s="455"/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5"/>
      <c r="X58" s="455"/>
      <c r="Y58" s="455"/>
      <c r="Z58" s="455"/>
      <c r="AA58" s="455"/>
      <c r="AB58" s="455"/>
      <c r="AC58" s="455"/>
      <c r="AD58" s="455"/>
      <c r="AF58" s="1"/>
      <c r="AG58" s="3"/>
      <c r="AH58" s="28"/>
      <c r="AI58" s="4"/>
      <c r="AJ58" s="3"/>
      <c r="AK58" s="3"/>
      <c r="AL58" s="3"/>
      <c r="AM58" s="29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</row>
    <row r="59" spans="1:51" ht="22.7" customHeight="1">
      <c r="D59" s="4"/>
      <c r="E59" s="4"/>
      <c r="F59" s="4"/>
      <c r="G59" s="4"/>
      <c r="H59" s="4"/>
      <c r="I59" s="4"/>
      <c r="J59" s="4"/>
      <c r="K59" s="4"/>
      <c r="L59" s="28"/>
      <c r="M59" s="28"/>
      <c r="N59" s="30"/>
      <c r="O59" s="30"/>
      <c r="P59" s="28"/>
      <c r="Q59" s="48"/>
      <c r="R59" s="30"/>
      <c r="S59" s="30"/>
      <c r="T59" s="31"/>
      <c r="U59" s="31"/>
      <c r="V59" s="30"/>
      <c r="W59" s="30"/>
      <c r="X59" s="31"/>
      <c r="Y59" s="31"/>
      <c r="Z59" s="30"/>
      <c r="AA59" s="30"/>
      <c r="AB59" s="31"/>
      <c r="AC59" s="31"/>
      <c r="AD59" s="30"/>
    </row>
    <row r="60" spans="1:51">
      <c r="D60" s="3"/>
      <c r="E60" s="3"/>
      <c r="F60" s="4"/>
      <c r="G60" s="4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</row>
    <row r="61" spans="1:51">
      <c r="D61" s="8"/>
      <c r="E61" s="8"/>
      <c r="F61" s="9"/>
      <c r="G61" s="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</row>
  </sheetData>
  <mergeCells count="318">
    <mergeCell ref="P56:X57"/>
    <mergeCell ref="B18:C18"/>
    <mergeCell ref="H14:J14"/>
    <mergeCell ref="H18:J18"/>
    <mergeCell ref="H16:J16"/>
    <mergeCell ref="H15:J15"/>
    <mergeCell ref="B15:C15"/>
    <mergeCell ref="B17:C17"/>
    <mergeCell ref="H17:J17"/>
    <mergeCell ref="K25:O25"/>
    <mergeCell ref="K26:O26"/>
    <mergeCell ref="P23:T23"/>
    <mergeCell ref="P24:T24"/>
    <mergeCell ref="P25:T25"/>
    <mergeCell ref="P26:T26"/>
    <mergeCell ref="A23:E23"/>
    <mergeCell ref="A24:E24"/>
    <mergeCell ref="A25:E25"/>
    <mergeCell ref="U25:Y25"/>
    <mergeCell ref="A31:C33"/>
    <mergeCell ref="A36:C37"/>
    <mergeCell ref="A26:E26"/>
    <mergeCell ref="J56:L56"/>
    <mergeCell ref="J55:L55"/>
    <mergeCell ref="A58:AD58"/>
    <mergeCell ref="A40:AD40"/>
    <mergeCell ref="Y54:AA54"/>
    <mergeCell ref="Y55:AA55"/>
    <mergeCell ref="R55:X55"/>
    <mergeCell ref="R54:X54"/>
    <mergeCell ref="M57:O57"/>
    <mergeCell ref="M56:O56"/>
    <mergeCell ref="M55:O55"/>
    <mergeCell ref="M54:O54"/>
    <mergeCell ref="M45:O45"/>
    <mergeCell ref="R52:X52"/>
    <mergeCell ref="Y56:AA57"/>
    <mergeCell ref="AB56:AD57"/>
    <mergeCell ref="J53:L53"/>
    <mergeCell ref="R48:X48"/>
    <mergeCell ref="AB53:AD53"/>
    <mergeCell ref="J42:L43"/>
    <mergeCell ref="M42:O43"/>
    <mergeCell ref="Y42:AA43"/>
    <mergeCell ref="AB42:AD43"/>
    <mergeCell ref="Y51:AA51"/>
    <mergeCell ref="Y52:AA52"/>
    <mergeCell ref="Y53:AA53"/>
    <mergeCell ref="R45:X45"/>
    <mergeCell ref="M49:O49"/>
    <mergeCell ref="M48:O48"/>
    <mergeCell ref="M47:O47"/>
    <mergeCell ref="M46:O46"/>
    <mergeCell ref="J49:L49"/>
    <mergeCell ref="R51:X51"/>
    <mergeCell ref="R49:X49"/>
    <mergeCell ref="R50:X50"/>
    <mergeCell ref="P51:Q55"/>
    <mergeCell ref="P44:Q50"/>
    <mergeCell ref="J47:L47"/>
    <mergeCell ref="J46:L46"/>
    <mergeCell ref="Z25:AD25"/>
    <mergeCell ref="Z26:AD26"/>
    <mergeCell ref="Y8:Z8"/>
    <mergeCell ref="AA8:AB8"/>
    <mergeCell ref="Y14:Z14"/>
    <mergeCell ref="AA14:AB14"/>
    <mergeCell ref="H3:J3"/>
    <mergeCell ref="H8:J8"/>
    <mergeCell ref="H6:J6"/>
    <mergeCell ref="H5:J5"/>
    <mergeCell ref="H4:J4"/>
    <mergeCell ref="H13:J13"/>
    <mergeCell ref="H7:J7"/>
    <mergeCell ref="F23:J23"/>
    <mergeCell ref="F24:J24"/>
    <mergeCell ref="F25:J25"/>
    <mergeCell ref="F26:J26"/>
    <mergeCell ref="K23:O23"/>
    <mergeCell ref="K24:O24"/>
    <mergeCell ref="Z23:AD23"/>
    <mergeCell ref="U17:V17"/>
    <mergeCell ref="W17:X17"/>
    <mergeCell ref="O7:P7"/>
    <mergeCell ref="AC16:AD16"/>
    <mergeCell ref="A1:AD1"/>
    <mergeCell ref="A11:AD11"/>
    <mergeCell ref="A21:AD21"/>
    <mergeCell ref="AC18:AD18"/>
    <mergeCell ref="D19:AD19"/>
    <mergeCell ref="Z22:AD22"/>
    <mergeCell ref="Q18:R18"/>
    <mergeCell ref="U23:Y23"/>
    <mergeCell ref="U24:Y24"/>
    <mergeCell ref="B8:C8"/>
    <mergeCell ref="A3:G3"/>
    <mergeCell ref="E8:F8"/>
    <mergeCell ref="E7:F7"/>
    <mergeCell ref="B5:C5"/>
    <mergeCell ref="E5:F5"/>
    <mergeCell ref="B4:C4"/>
    <mergeCell ref="E4:F4"/>
    <mergeCell ref="A13:G13"/>
    <mergeCell ref="B14:C14"/>
    <mergeCell ref="E14:F14"/>
    <mergeCell ref="E15:F15"/>
    <mergeCell ref="E16:F16"/>
    <mergeCell ref="E17:F17"/>
    <mergeCell ref="E18:F18"/>
    <mergeCell ref="S31:AD31"/>
    <mergeCell ref="D34:F35"/>
    <mergeCell ref="G34:I35"/>
    <mergeCell ref="J34:L35"/>
    <mergeCell ref="Y34:AA35"/>
    <mergeCell ref="AB34:AD35"/>
    <mergeCell ref="D36:F37"/>
    <mergeCell ref="P34:R35"/>
    <mergeCell ref="S34:U35"/>
    <mergeCell ref="S32:U33"/>
    <mergeCell ref="V32:X33"/>
    <mergeCell ref="Y32:AA33"/>
    <mergeCell ref="AB32:AD33"/>
    <mergeCell ref="D32:F33"/>
    <mergeCell ref="G32:I33"/>
    <mergeCell ref="C44:I44"/>
    <mergeCell ref="F56:I56"/>
    <mergeCell ref="C45:E46"/>
    <mergeCell ref="F45:I45"/>
    <mergeCell ref="F46:I46"/>
    <mergeCell ref="J51:L51"/>
    <mergeCell ref="J57:L57"/>
    <mergeCell ref="AB36:AD37"/>
    <mergeCell ref="Y36:AA37"/>
    <mergeCell ref="V36:X37"/>
    <mergeCell ref="S36:U37"/>
    <mergeCell ref="P36:R37"/>
    <mergeCell ref="M36:O37"/>
    <mergeCell ref="J36:L37"/>
    <mergeCell ref="Y44:AA44"/>
    <mergeCell ref="Y45:AA45"/>
    <mergeCell ref="R53:X53"/>
    <mergeCell ref="J50:L50"/>
    <mergeCell ref="P42:X43"/>
    <mergeCell ref="R47:X47"/>
    <mergeCell ref="R46:X46"/>
    <mergeCell ref="M53:O53"/>
    <mergeCell ref="M52:O52"/>
    <mergeCell ref="R44:X44"/>
    <mergeCell ref="C52:I52"/>
    <mergeCell ref="C51:I51"/>
    <mergeCell ref="C50:I50"/>
    <mergeCell ref="C49:I49"/>
    <mergeCell ref="C48:I48"/>
    <mergeCell ref="C47:I47"/>
    <mergeCell ref="J48:L48"/>
    <mergeCell ref="C56:E57"/>
    <mergeCell ref="M51:O51"/>
    <mergeCell ref="AB55:AD55"/>
    <mergeCell ref="AB54:AD54"/>
    <mergeCell ref="AB51:AD51"/>
    <mergeCell ref="AB52:AD52"/>
    <mergeCell ref="AB50:AD50"/>
    <mergeCell ref="AB45:AD45"/>
    <mergeCell ref="AB44:AD44"/>
    <mergeCell ref="AB49:AD49"/>
    <mergeCell ref="Y50:AA50"/>
    <mergeCell ref="AB48:AD48"/>
    <mergeCell ref="AB46:AD46"/>
    <mergeCell ref="AB47:AD47"/>
    <mergeCell ref="Y49:AA49"/>
    <mergeCell ref="F57:I57"/>
    <mergeCell ref="C54:E55"/>
    <mergeCell ref="F54:I54"/>
    <mergeCell ref="F55:I55"/>
    <mergeCell ref="J44:L44"/>
    <mergeCell ref="J32:L33"/>
    <mergeCell ref="M32:O33"/>
    <mergeCell ref="P32:R33"/>
    <mergeCell ref="Y48:AA48"/>
    <mergeCell ref="Y46:AA46"/>
    <mergeCell ref="Y47:AA47"/>
    <mergeCell ref="J45:L45"/>
    <mergeCell ref="A34:C35"/>
    <mergeCell ref="D38:AD38"/>
    <mergeCell ref="G36:I37"/>
    <mergeCell ref="V34:X35"/>
    <mergeCell ref="M50:O50"/>
    <mergeCell ref="M44:O44"/>
    <mergeCell ref="M34:O35"/>
    <mergeCell ref="A42:I43"/>
    <mergeCell ref="A44:B57"/>
    <mergeCell ref="J54:L54"/>
    <mergeCell ref="J52:L52"/>
    <mergeCell ref="C53:I53"/>
    <mergeCell ref="Z24:AD24"/>
    <mergeCell ref="U26:Y26"/>
    <mergeCell ref="Z30:AD30"/>
    <mergeCell ref="Z41:AD41"/>
    <mergeCell ref="U16:V16"/>
    <mergeCell ref="U18:V18"/>
    <mergeCell ref="W18:X18"/>
    <mergeCell ref="Y18:Z18"/>
    <mergeCell ref="AA18:AB18"/>
    <mergeCell ref="W16:X16"/>
    <mergeCell ref="Y16:Z16"/>
    <mergeCell ref="AA16:AB16"/>
    <mergeCell ref="Y17:Z17"/>
    <mergeCell ref="AA17:AB17"/>
    <mergeCell ref="A29:AD29"/>
    <mergeCell ref="S18:T18"/>
    <mergeCell ref="S17:T17"/>
    <mergeCell ref="B16:C16"/>
    <mergeCell ref="AC17:AD17"/>
    <mergeCell ref="K18:L18"/>
    <mergeCell ref="M18:N18"/>
    <mergeCell ref="O18:P18"/>
    <mergeCell ref="D27:AD27"/>
    <mergeCell ref="D31:R31"/>
    <mergeCell ref="K14:L14"/>
    <mergeCell ref="M14:N14"/>
    <mergeCell ref="O14:P14"/>
    <mergeCell ref="Q14:R14"/>
    <mergeCell ref="S14:T14"/>
    <mergeCell ref="O17:P17"/>
    <mergeCell ref="Q17:R17"/>
    <mergeCell ref="K17:L17"/>
    <mergeCell ref="M17:N17"/>
    <mergeCell ref="S15:T15"/>
    <mergeCell ref="K16:L16"/>
    <mergeCell ref="M16:N16"/>
    <mergeCell ref="O16:P16"/>
    <mergeCell ref="Q16:R16"/>
    <mergeCell ref="K15:L15"/>
    <mergeCell ref="M15:N15"/>
    <mergeCell ref="O15:P15"/>
    <mergeCell ref="Q15:R15"/>
    <mergeCell ref="U15:V15"/>
    <mergeCell ref="W15:X15"/>
    <mergeCell ref="Y15:Z15"/>
    <mergeCell ref="AA15:AB15"/>
    <mergeCell ref="AC15:AD15"/>
    <mergeCell ref="W14:X14"/>
    <mergeCell ref="U14:V14"/>
    <mergeCell ref="S16:T16"/>
    <mergeCell ref="AC14:AD14"/>
    <mergeCell ref="Z2:AD2"/>
    <mergeCell ref="AC4:AD4"/>
    <mergeCell ref="AC7:AD7"/>
    <mergeCell ref="AC3:AD3"/>
    <mergeCell ref="Q5:R5"/>
    <mergeCell ref="S5:T5"/>
    <mergeCell ref="U5:V5"/>
    <mergeCell ref="W5:X5"/>
    <mergeCell ref="AC5:AD5"/>
    <mergeCell ref="Y5:Z5"/>
    <mergeCell ref="AA5:AB5"/>
    <mergeCell ref="Y7:Z7"/>
    <mergeCell ref="AA7:AB7"/>
    <mergeCell ref="W6:X6"/>
    <mergeCell ref="Y6:Z6"/>
    <mergeCell ref="AA6:AB6"/>
    <mergeCell ref="AC6:AD6"/>
    <mergeCell ref="U6:V6"/>
    <mergeCell ref="Q7:R7"/>
    <mergeCell ref="K3:L3"/>
    <mergeCell ref="M3:N3"/>
    <mergeCell ref="O3:P3"/>
    <mergeCell ref="Q3:R3"/>
    <mergeCell ref="S3:T3"/>
    <mergeCell ref="U3:V3"/>
    <mergeCell ref="W4:X4"/>
    <mergeCell ref="Y4:Z4"/>
    <mergeCell ref="AA4:AB4"/>
    <mergeCell ref="K4:L4"/>
    <mergeCell ref="M4:N4"/>
    <mergeCell ref="O4:P4"/>
    <mergeCell ref="Q4:R4"/>
    <mergeCell ref="S4:T4"/>
    <mergeCell ref="Y3:Z3"/>
    <mergeCell ref="AA3:AB3"/>
    <mergeCell ref="W3:X3"/>
    <mergeCell ref="U4:V4"/>
    <mergeCell ref="Y13:Z13"/>
    <mergeCell ref="AA13:AB13"/>
    <mergeCell ref="AC13:AD13"/>
    <mergeCell ref="AC8:AD8"/>
    <mergeCell ref="D9:AD9"/>
    <mergeCell ref="Z12:AD12"/>
    <mergeCell ref="K13:L13"/>
    <mergeCell ref="S13:T13"/>
    <mergeCell ref="Q13:R13"/>
    <mergeCell ref="K8:L8"/>
    <mergeCell ref="M8:N8"/>
    <mergeCell ref="O8:P8"/>
    <mergeCell ref="K6:L6"/>
    <mergeCell ref="M6:N6"/>
    <mergeCell ref="B6:C6"/>
    <mergeCell ref="E6:F6"/>
    <mergeCell ref="B7:C7"/>
    <mergeCell ref="M5:N5"/>
    <mergeCell ref="O13:P13"/>
    <mergeCell ref="W7:X7"/>
    <mergeCell ref="U13:V13"/>
    <mergeCell ref="W13:X13"/>
    <mergeCell ref="M13:N13"/>
    <mergeCell ref="Q8:R8"/>
    <mergeCell ref="S8:T8"/>
    <mergeCell ref="U8:V8"/>
    <mergeCell ref="W8:X8"/>
    <mergeCell ref="S7:T7"/>
    <mergeCell ref="U7:V7"/>
    <mergeCell ref="O6:P6"/>
    <mergeCell ref="Q6:R6"/>
    <mergeCell ref="S6:T6"/>
    <mergeCell ref="K5:L5"/>
    <mergeCell ref="O5:P5"/>
    <mergeCell ref="K7:L7"/>
    <mergeCell ref="M7:N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5" orientation="portrait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view="pageBreakPreview" zoomScaleNormal="100" zoomScaleSheetLayoutView="100" workbookViewId="0">
      <selection activeCell="AF34" sqref="AF34"/>
    </sheetView>
  </sheetViews>
  <sheetFormatPr defaultColWidth="11" defaultRowHeight="14.25"/>
  <cols>
    <col min="1" max="1" width="5" style="36" customWidth="1"/>
    <col min="2" max="2" width="3.125" style="51" customWidth="1"/>
    <col min="3" max="3" width="5" style="36" customWidth="1"/>
    <col min="4" max="10" width="8.25" style="36" customWidth="1"/>
    <col min="11" max="11" width="8.75" style="36" customWidth="1"/>
    <col min="12" max="12" width="2.875" style="36" customWidth="1"/>
    <col min="13" max="13" width="2.75" style="36" customWidth="1"/>
    <col min="14" max="14" width="3.25" style="36" customWidth="1"/>
    <col min="15" max="15" width="10" style="36" customWidth="1"/>
    <col min="16" max="17" width="1.625" style="36" customWidth="1"/>
    <col min="18" max="18" width="2.5" style="36" customWidth="1"/>
    <col min="19" max="22" width="1.875" style="36" customWidth="1"/>
    <col min="23" max="23" width="10.5" style="36" customWidth="1"/>
    <col min="24" max="24" width="5.625" style="36" customWidth="1"/>
    <col min="25" max="26" width="5.625" style="50" customWidth="1"/>
    <col min="27" max="16384" width="11" style="36"/>
  </cols>
  <sheetData>
    <row r="1" spans="1:26" ht="22.5" customHeight="1">
      <c r="A1" s="591" t="s">
        <v>77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Z1" s="50" t="s">
        <v>78</v>
      </c>
    </row>
    <row r="2" spans="1:26" ht="11.25" customHeight="1"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</row>
    <row r="3" spans="1:26" ht="15" customHeight="1" thickBot="1">
      <c r="C3" s="52"/>
      <c r="D3" s="52"/>
      <c r="E3" s="52"/>
      <c r="F3" s="52"/>
      <c r="G3" s="52"/>
      <c r="H3" s="52"/>
      <c r="I3" s="52"/>
      <c r="J3" s="592" t="s">
        <v>79</v>
      </c>
      <c r="K3" s="59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6" ht="18.95" customHeight="1">
      <c r="A4" s="593" t="s">
        <v>80</v>
      </c>
      <c r="B4" s="594"/>
      <c r="C4" s="595"/>
      <c r="D4" s="602" t="s">
        <v>81</v>
      </c>
      <c r="E4" s="602"/>
      <c r="F4" s="602"/>
      <c r="G4" s="602"/>
      <c r="H4" s="602"/>
      <c r="I4" s="602"/>
      <c r="J4" s="602"/>
      <c r="K4" s="603" t="s">
        <v>82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26" s="53" customFormat="1" ht="18.95" customHeight="1">
      <c r="A5" s="596"/>
      <c r="B5" s="597"/>
      <c r="C5" s="598"/>
      <c r="D5" s="606" t="s">
        <v>83</v>
      </c>
      <c r="E5" s="606"/>
      <c r="F5" s="606"/>
      <c r="G5" s="606"/>
      <c r="H5" s="606" t="s">
        <v>84</v>
      </c>
      <c r="I5" s="606"/>
      <c r="J5" s="606"/>
      <c r="K5" s="604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50"/>
      <c r="Z5" s="50"/>
    </row>
    <row r="6" spans="1:26" s="53" customFormat="1" ht="18.95" customHeight="1">
      <c r="A6" s="599"/>
      <c r="B6" s="600"/>
      <c r="C6" s="601"/>
      <c r="D6" s="237" t="s">
        <v>85</v>
      </c>
      <c r="E6" s="237" t="s">
        <v>86</v>
      </c>
      <c r="F6" s="237" t="s">
        <v>87</v>
      </c>
      <c r="G6" s="237" t="s">
        <v>88</v>
      </c>
      <c r="H6" s="237" t="s">
        <v>87</v>
      </c>
      <c r="I6" s="237" t="s">
        <v>89</v>
      </c>
      <c r="J6" s="237" t="s">
        <v>88</v>
      </c>
      <c r="K6" s="605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50"/>
      <c r="Z6" s="50"/>
    </row>
    <row r="7" spans="1:26" ht="30.75" customHeight="1">
      <c r="A7" s="214" t="s">
        <v>90</v>
      </c>
      <c r="B7" s="211">
        <v>15</v>
      </c>
      <c r="C7" s="212" t="s">
        <v>91</v>
      </c>
      <c r="D7" s="213">
        <v>130</v>
      </c>
      <c r="E7" s="213">
        <v>70</v>
      </c>
      <c r="F7" s="213">
        <v>964</v>
      </c>
      <c r="G7" s="213">
        <v>1164</v>
      </c>
      <c r="H7" s="213">
        <v>221</v>
      </c>
      <c r="I7" s="213">
        <v>15</v>
      </c>
      <c r="J7" s="213">
        <v>236</v>
      </c>
      <c r="K7" s="319">
        <v>1400</v>
      </c>
      <c r="N7" s="54"/>
    </row>
    <row r="8" spans="1:26" ht="30.75" customHeight="1">
      <c r="A8" s="214" t="s">
        <v>90</v>
      </c>
      <c r="B8" s="211">
        <v>16</v>
      </c>
      <c r="C8" s="212" t="s">
        <v>91</v>
      </c>
      <c r="D8" s="213">
        <v>100</v>
      </c>
      <c r="E8" s="213">
        <v>74</v>
      </c>
      <c r="F8" s="213">
        <v>1069</v>
      </c>
      <c r="G8" s="213">
        <v>1243</v>
      </c>
      <c r="H8" s="213">
        <v>103</v>
      </c>
      <c r="I8" s="213">
        <v>34</v>
      </c>
      <c r="J8" s="213">
        <v>137</v>
      </c>
      <c r="K8" s="319">
        <v>1380</v>
      </c>
      <c r="N8" s="54"/>
      <c r="O8" s="55"/>
      <c r="P8" s="53"/>
      <c r="Q8" s="53"/>
      <c r="R8" s="53"/>
      <c r="S8" s="53"/>
      <c r="T8" s="53"/>
      <c r="U8" s="53"/>
      <c r="V8" s="53"/>
    </row>
    <row r="9" spans="1:26" ht="30.75" customHeight="1">
      <c r="A9" s="214" t="s">
        <v>90</v>
      </c>
      <c r="B9" s="211">
        <v>17</v>
      </c>
      <c r="C9" s="212" t="s">
        <v>91</v>
      </c>
      <c r="D9" s="213">
        <v>134</v>
      </c>
      <c r="E9" s="213">
        <v>88</v>
      </c>
      <c r="F9" s="213">
        <v>1114</v>
      </c>
      <c r="G9" s="213">
        <v>1336</v>
      </c>
      <c r="H9" s="213">
        <v>55</v>
      </c>
      <c r="I9" s="213">
        <v>41</v>
      </c>
      <c r="J9" s="213">
        <v>96</v>
      </c>
      <c r="K9" s="319">
        <v>1432</v>
      </c>
      <c r="N9" s="54"/>
      <c r="O9" s="55"/>
      <c r="P9" s="53"/>
      <c r="Q9" s="53"/>
      <c r="R9" s="53"/>
      <c r="S9" s="53"/>
      <c r="T9" s="53"/>
      <c r="U9" s="53"/>
      <c r="V9" s="53"/>
    </row>
    <row r="10" spans="1:26" ht="30.75" customHeight="1">
      <c r="A10" s="214" t="s">
        <v>90</v>
      </c>
      <c r="B10" s="211">
        <v>18</v>
      </c>
      <c r="C10" s="212" t="s">
        <v>91</v>
      </c>
      <c r="D10" s="213">
        <v>113</v>
      </c>
      <c r="E10" s="213">
        <v>134</v>
      </c>
      <c r="F10" s="213">
        <v>1178</v>
      </c>
      <c r="G10" s="213">
        <v>1425</v>
      </c>
      <c r="H10" s="213">
        <v>160</v>
      </c>
      <c r="I10" s="213">
        <v>42</v>
      </c>
      <c r="J10" s="213">
        <v>202</v>
      </c>
      <c r="K10" s="319">
        <v>1627</v>
      </c>
      <c r="N10" s="54"/>
      <c r="O10" s="55"/>
      <c r="P10" s="53"/>
      <c r="Q10" s="53"/>
      <c r="R10" s="53"/>
      <c r="S10" s="53"/>
      <c r="T10" s="53"/>
      <c r="U10" s="53"/>
      <c r="V10" s="53"/>
    </row>
    <row r="11" spans="1:26" ht="30.75" customHeight="1">
      <c r="A11" s="214" t="s">
        <v>90</v>
      </c>
      <c r="B11" s="211">
        <v>19</v>
      </c>
      <c r="C11" s="212" t="s">
        <v>91</v>
      </c>
      <c r="D11" s="213">
        <v>89</v>
      </c>
      <c r="E11" s="213">
        <v>135</v>
      </c>
      <c r="F11" s="213">
        <v>1178</v>
      </c>
      <c r="G11" s="213">
        <v>1402</v>
      </c>
      <c r="H11" s="213">
        <v>227</v>
      </c>
      <c r="I11" s="213">
        <v>85</v>
      </c>
      <c r="J11" s="213">
        <v>312</v>
      </c>
      <c r="K11" s="319">
        <v>1714</v>
      </c>
      <c r="N11" s="54"/>
      <c r="O11" s="55"/>
      <c r="P11" s="53"/>
      <c r="Q11" s="53"/>
      <c r="R11" s="53"/>
      <c r="S11" s="53"/>
      <c r="T11" s="53"/>
      <c r="U11" s="53"/>
      <c r="V11" s="53"/>
    </row>
    <row r="12" spans="1:26" ht="30.75" customHeight="1">
      <c r="A12" s="214" t="s">
        <v>90</v>
      </c>
      <c r="B12" s="211">
        <v>20</v>
      </c>
      <c r="C12" s="212" t="s">
        <v>91</v>
      </c>
      <c r="D12" s="213">
        <v>99</v>
      </c>
      <c r="E12" s="213">
        <v>71</v>
      </c>
      <c r="F12" s="213">
        <v>1345</v>
      </c>
      <c r="G12" s="213">
        <v>1515</v>
      </c>
      <c r="H12" s="213">
        <v>164</v>
      </c>
      <c r="I12" s="213">
        <v>17</v>
      </c>
      <c r="J12" s="213">
        <v>181</v>
      </c>
      <c r="K12" s="319">
        <v>1696</v>
      </c>
      <c r="N12" s="54"/>
    </row>
    <row r="13" spans="1:26" ht="30.75" customHeight="1">
      <c r="A13" s="214" t="s">
        <v>90</v>
      </c>
      <c r="B13" s="211">
        <v>21</v>
      </c>
      <c r="C13" s="212" t="s">
        <v>91</v>
      </c>
      <c r="D13" s="213">
        <v>50</v>
      </c>
      <c r="E13" s="213">
        <v>76</v>
      </c>
      <c r="F13" s="213">
        <v>1032</v>
      </c>
      <c r="G13" s="213">
        <v>1158</v>
      </c>
      <c r="H13" s="213">
        <v>61</v>
      </c>
      <c r="I13" s="213">
        <v>1</v>
      </c>
      <c r="J13" s="213">
        <v>62</v>
      </c>
      <c r="K13" s="319">
        <v>1220</v>
      </c>
      <c r="N13" s="54"/>
      <c r="O13" s="55"/>
      <c r="P13" s="53"/>
      <c r="Q13" s="53"/>
      <c r="R13" s="53"/>
      <c r="S13" s="53"/>
      <c r="T13" s="53"/>
      <c r="U13" s="53"/>
      <c r="V13" s="53"/>
    </row>
    <row r="14" spans="1:26" ht="30.75" customHeight="1">
      <c r="A14" s="214" t="s">
        <v>90</v>
      </c>
      <c r="B14" s="211">
        <v>22</v>
      </c>
      <c r="C14" s="212" t="s">
        <v>91</v>
      </c>
      <c r="D14" s="213">
        <v>45</v>
      </c>
      <c r="E14" s="213">
        <v>95</v>
      </c>
      <c r="F14" s="213">
        <v>968</v>
      </c>
      <c r="G14" s="213">
        <v>1108</v>
      </c>
      <c r="H14" s="213">
        <v>65</v>
      </c>
      <c r="I14" s="213">
        <v>1</v>
      </c>
      <c r="J14" s="213">
        <v>66</v>
      </c>
      <c r="K14" s="319">
        <v>1174</v>
      </c>
      <c r="N14" s="54"/>
      <c r="O14" s="55"/>
      <c r="P14" s="53"/>
      <c r="Q14" s="53"/>
      <c r="R14" s="53"/>
      <c r="S14" s="53"/>
      <c r="T14" s="53"/>
      <c r="U14" s="53"/>
      <c r="V14" s="53"/>
    </row>
    <row r="15" spans="1:26" ht="30.75" customHeight="1">
      <c r="A15" s="214" t="s">
        <v>90</v>
      </c>
      <c r="B15" s="211">
        <v>23</v>
      </c>
      <c r="C15" s="212" t="s">
        <v>91</v>
      </c>
      <c r="D15" s="213">
        <v>40</v>
      </c>
      <c r="E15" s="213">
        <v>93</v>
      </c>
      <c r="F15" s="213">
        <v>1166</v>
      </c>
      <c r="G15" s="213">
        <v>1299</v>
      </c>
      <c r="H15" s="213">
        <v>109</v>
      </c>
      <c r="I15" s="213">
        <v>3</v>
      </c>
      <c r="J15" s="213">
        <v>112</v>
      </c>
      <c r="K15" s="319">
        <v>1411</v>
      </c>
      <c r="N15" s="54"/>
      <c r="O15" s="55"/>
      <c r="P15" s="53"/>
      <c r="Q15" s="53"/>
      <c r="R15" s="53"/>
      <c r="S15" s="53"/>
      <c r="T15" s="53"/>
      <c r="U15" s="53"/>
      <c r="V15" s="53"/>
    </row>
    <row r="16" spans="1:26" ht="30.75" customHeight="1">
      <c r="A16" s="214" t="s">
        <v>90</v>
      </c>
      <c r="B16" s="211">
        <v>24</v>
      </c>
      <c r="C16" s="212" t="s">
        <v>91</v>
      </c>
      <c r="D16" s="213">
        <v>35</v>
      </c>
      <c r="E16" s="213">
        <v>79</v>
      </c>
      <c r="F16" s="213">
        <v>1021</v>
      </c>
      <c r="G16" s="213">
        <v>1135</v>
      </c>
      <c r="H16" s="213">
        <v>78</v>
      </c>
      <c r="I16" s="213">
        <v>6</v>
      </c>
      <c r="J16" s="213">
        <v>84</v>
      </c>
      <c r="K16" s="319">
        <v>1219</v>
      </c>
      <c r="N16" s="54"/>
      <c r="O16" s="55"/>
      <c r="P16" s="53"/>
      <c r="Q16" s="53"/>
      <c r="R16" s="53"/>
      <c r="S16" s="53"/>
      <c r="T16" s="53"/>
      <c r="U16" s="53"/>
      <c r="V16" s="53"/>
    </row>
    <row r="17" spans="1:26" ht="30.75" customHeight="1">
      <c r="A17" s="214" t="s">
        <v>90</v>
      </c>
      <c r="B17" s="211">
        <v>25</v>
      </c>
      <c r="C17" s="212" t="s">
        <v>91</v>
      </c>
      <c r="D17" s="213">
        <v>54</v>
      </c>
      <c r="E17" s="213">
        <v>40</v>
      </c>
      <c r="F17" s="213">
        <v>1000</v>
      </c>
      <c r="G17" s="213">
        <v>1094</v>
      </c>
      <c r="H17" s="213">
        <v>60</v>
      </c>
      <c r="I17" s="213">
        <v>5</v>
      </c>
      <c r="J17" s="213">
        <v>65</v>
      </c>
      <c r="K17" s="319">
        <v>1159</v>
      </c>
      <c r="N17" s="54"/>
    </row>
    <row r="18" spans="1:26" ht="30.75" customHeight="1">
      <c r="A18" s="214" t="s">
        <v>90</v>
      </c>
      <c r="B18" s="211">
        <v>26</v>
      </c>
      <c r="C18" s="212" t="s">
        <v>91</v>
      </c>
      <c r="D18" s="213">
        <v>35</v>
      </c>
      <c r="E18" s="213">
        <v>30</v>
      </c>
      <c r="F18" s="213">
        <v>918</v>
      </c>
      <c r="G18" s="213">
        <v>983</v>
      </c>
      <c r="H18" s="213">
        <v>63</v>
      </c>
      <c r="I18" s="213">
        <v>4</v>
      </c>
      <c r="J18" s="213">
        <v>67</v>
      </c>
      <c r="K18" s="319">
        <v>1050</v>
      </c>
      <c r="N18" s="54"/>
      <c r="O18" s="55"/>
      <c r="P18" s="53"/>
      <c r="Q18" s="53"/>
      <c r="R18" s="53"/>
      <c r="S18" s="53"/>
      <c r="T18" s="53"/>
      <c r="U18" s="53"/>
      <c r="V18" s="53"/>
    </row>
    <row r="19" spans="1:26" ht="30.75" customHeight="1">
      <c r="A19" s="214" t="s">
        <v>90</v>
      </c>
      <c r="B19" s="211">
        <v>27</v>
      </c>
      <c r="C19" s="212" t="s">
        <v>91</v>
      </c>
      <c r="D19" s="213">
        <v>38</v>
      </c>
      <c r="E19" s="213">
        <v>20</v>
      </c>
      <c r="F19" s="213">
        <v>522</v>
      </c>
      <c r="G19" s="213">
        <v>580</v>
      </c>
      <c r="H19" s="213">
        <v>16</v>
      </c>
      <c r="I19" s="213">
        <v>9</v>
      </c>
      <c r="J19" s="213">
        <v>25</v>
      </c>
      <c r="K19" s="319">
        <v>605</v>
      </c>
      <c r="N19" s="54"/>
      <c r="O19" s="55"/>
      <c r="P19" s="53"/>
      <c r="Q19" s="53"/>
      <c r="R19" s="53"/>
      <c r="S19" s="53"/>
      <c r="T19" s="53"/>
      <c r="U19" s="53"/>
      <c r="V19" s="53"/>
    </row>
    <row r="20" spans="1:26" ht="30.75" customHeight="1">
      <c r="A20" s="214" t="s">
        <v>90</v>
      </c>
      <c r="B20" s="211">
        <v>28</v>
      </c>
      <c r="C20" s="212" t="s">
        <v>91</v>
      </c>
      <c r="D20" s="213">
        <v>7</v>
      </c>
      <c r="E20" s="213">
        <v>12</v>
      </c>
      <c r="F20" s="213">
        <v>297</v>
      </c>
      <c r="G20" s="213">
        <v>316</v>
      </c>
      <c r="H20" s="213">
        <v>26</v>
      </c>
      <c r="I20" s="213">
        <v>1</v>
      </c>
      <c r="J20" s="213">
        <v>27</v>
      </c>
      <c r="K20" s="319">
        <v>343</v>
      </c>
      <c r="N20" s="54"/>
      <c r="O20" s="55"/>
      <c r="P20" s="53"/>
      <c r="Q20" s="53"/>
      <c r="R20" s="53"/>
      <c r="S20" s="53"/>
      <c r="T20" s="53"/>
      <c r="U20" s="53"/>
      <c r="V20" s="53"/>
    </row>
    <row r="21" spans="1:26" ht="30.75" customHeight="1">
      <c r="A21" s="214" t="s">
        <v>90</v>
      </c>
      <c r="B21" s="211">
        <v>29</v>
      </c>
      <c r="C21" s="212" t="s">
        <v>91</v>
      </c>
      <c r="D21" s="213">
        <v>11</v>
      </c>
      <c r="E21" s="213">
        <v>9</v>
      </c>
      <c r="F21" s="213">
        <v>159</v>
      </c>
      <c r="G21" s="213">
        <v>179</v>
      </c>
      <c r="H21" s="213">
        <v>16</v>
      </c>
      <c r="I21" s="213">
        <v>2</v>
      </c>
      <c r="J21" s="213">
        <v>18</v>
      </c>
      <c r="K21" s="319">
        <v>197</v>
      </c>
      <c r="N21" s="54"/>
      <c r="O21" s="55"/>
      <c r="P21" s="53"/>
      <c r="Q21" s="53"/>
      <c r="R21" s="53"/>
      <c r="S21" s="53"/>
      <c r="T21" s="53"/>
      <c r="U21" s="53"/>
      <c r="V21" s="53"/>
    </row>
    <row r="22" spans="1:26" ht="30.75" customHeight="1">
      <c r="A22" s="214" t="s">
        <v>90</v>
      </c>
      <c r="B22" s="211">
        <v>30</v>
      </c>
      <c r="C22" s="212" t="s">
        <v>91</v>
      </c>
      <c r="D22" s="213">
        <v>8</v>
      </c>
      <c r="E22" s="213">
        <v>2</v>
      </c>
      <c r="F22" s="213">
        <v>95</v>
      </c>
      <c r="G22" s="213">
        <v>105</v>
      </c>
      <c r="H22" s="213">
        <v>2</v>
      </c>
      <c r="I22" s="213" t="s">
        <v>10</v>
      </c>
      <c r="J22" s="213">
        <v>2</v>
      </c>
      <c r="K22" s="319">
        <v>107</v>
      </c>
      <c r="N22" s="54"/>
      <c r="O22" s="55"/>
      <c r="P22" s="53"/>
      <c r="Q22" s="53"/>
      <c r="R22" s="53"/>
      <c r="S22" s="53"/>
      <c r="T22" s="53"/>
      <c r="U22" s="53"/>
      <c r="V22" s="53"/>
    </row>
    <row r="23" spans="1:26" ht="30.75" customHeight="1">
      <c r="A23" s="383" t="s">
        <v>482</v>
      </c>
      <c r="B23" s="384" t="s">
        <v>93</v>
      </c>
      <c r="C23" s="212" t="s">
        <v>91</v>
      </c>
      <c r="D23" s="213">
        <v>11</v>
      </c>
      <c r="E23" s="213">
        <v>1</v>
      </c>
      <c r="F23" s="213">
        <v>106</v>
      </c>
      <c r="G23" s="213">
        <v>118</v>
      </c>
      <c r="H23" s="213">
        <v>2</v>
      </c>
      <c r="I23" s="213" t="s">
        <v>10</v>
      </c>
      <c r="J23" s="213">
        <v>2</v>
      </c>
      <c r="K23" s="319">
        <v>120</v>
      </c>
      <c r="N23" s="54"/>
      <c r="O23" s="55"/>
      <c r="P23" s="53"/>
      <c r="Q23" s="53"/>
      <c r="R23" s="53"/>
      <c r="S23" s="53"/>
      <c r="T23" s="53"/>
      <c r="U23" s="53"/>
      <c r="V23" s="53"/>
    </row>
    <row r="24" spans="1:26" ht="30.75" customHeight="1">
      <c r="A24" s="214" t="s">
        <v>95</v>
      </c>
      <c r="B24" s="215">
        <v>2</v>
      </c>
      <c r="C24" s="212" t="s">
        <v>91</v>
      </c>
      <c r="D24" s="213">
        <v>1</v>
      </c>
      <c r="E24" s="213">
        <v>2</v>
      </c>
      <c r="F24" s="213">
        <v>113</v>
      </c>
      <c r="G24" s="213">
        <v>116</v>
      </c>
      <c r="H24" s="213">
        <v>1</v>
      </c>
      <c r="I24" s="213">
        <v>1</v>
      </c>
      <c r="J24" s="213">
        <v>2</v>
      </c>
      <c r="K24" s="319">
        <v>118</v>
      </c>
      <c r="N24" s="54"/>
      <c r="O24" s="55"/>
      <c r="P24" s="53"/>
      <c r="Q24" s="53"/>
      <c r="R24" s="53"/>
      <c r="S24" s="53"/>
      <c r="T24" s="53"/>
      <c r="U24" s="53"/>
      <c r="V24" s="53"/>
    </row>
    <row r="25" spans="1:26" ht="30.75" customHeight="1">
      <c r="A25" s="214" t="s">
        <v>95</v>
      </c>
      <c r="B25" s="215">
        <v>3</v>
      </c>
      <c r="C25" s="212" t="s">
        <v>96</v>
      </c>
      <c r="D25" s="213">
        <v>3</v>
      </c>
      <c r="E25" s="213">
        <v>1</v>
      </c>
      <c r="F25" s="213">
        <v>54</v>
      </c>
      <c r="G25" s="213">
        <v>58</v>
      </c>
      <c r="H25" s="213" t="s">
        <v>10</v>
      </c>
      <c r="I25" s="213" t="s">
        <v>10</v>
      </c>
      <c r="J25" s="213" t="s">
        <v>10</v>
      </c>
      <c r="K25" s="319">
        <v>58</v>
      </c>
      <c r="N25" s="54"/>
      <c r="O25" s="55"/>
      <c r="P25" s="53"/>
      <c r="Q25" s="53"/>
      <c r="R25" s="53"/>
      <c r="S25" s="53"/>
      <c r="T25" s="53"/>
      <c r="U25" s="53"/>
      <c r="V25" s="53"/>
    </row>
    <row r="26" spans="1:26" ht="30.75" customHeight="1">
      <c r="A26" s="214" t="s">
        <v>95</v>
      </c>
      <c r="B26" s="215">
        <v>4</v>
      </c>
      <c r="C26" s="212" t="s">
        <v>91</v>
      </c>
      <c r="D26" s="213">
        <v>4</v>
      </c>
      <c r="E26" s="213">
        <v>2</v>
      </c>
      <c r="F26" s="213">
        <v>32</v>
      </c>
      <c r="G26" s="213">
        <v>38</v>
      </c>
      <c r="H26" s="213" t="s">
        <v>10</v>
      </c>
      <c r="I26" s="213" t="s">
        <v>10</v>
      </c>
      <c r="J26" s="213" t="s">
        <v>10</v>
      </c>
      <c r="K26" s="319">
        <v>38</v>
      </c>
      <c r="N26" s="54"/>
      <c r="O26" s="55"/>
      <c r="P26" s="53"/>
      <c r="Q26" s="53"/>
      <c r="R26" s="53"/>
      <c r="S26" s="53"/>
      <c r="T26" s="53"/>
      <c r="U26" s="53"/>
      <c r="V26" s="53"/>
    </row>
    <row r="27" spans="1:26" ht="30.75" customHeight="1">
      <c r="A27" s="214" t="s">
        <v>95</v>
      </c>
      <c r="B27" s="215">
        <v>5</v>
      </c>
      <c r="C27" s="212" t="s">
        <v>96</v>
      </c>
      <c r="D27" s="213" t="s">
        <v>10</v>
      </c>
      <c r="E27" s="213" t="s">
        <v>10</v>
      </c>
      <c r="F27" s="213">
        <v>56</v>
      </c>
      <c r="G27" s="213">
        <v>56</v>
      </c>
      <c r="H27" s="213" t="s">
        <v>10</v>
      </c>
      <c r="I27" s="213" t="s">
        <v>10</v>
      </c>
      <c r="J27" s="213" t="s">
        <v>10</v>
      </c>
      <c r="K27" s="319">
        <v>56</v>
      </c>
      <c r="N27" s="54"/>
      <c r="O27" s="55"/>
      <c r="P27" s="53"/>
      <c r="Q27" s="53"/>
      <c r="R27" s="53"/>
      <c r="S27" s="53"/>
      <c r="T27" s="53"/>
      <c r="U27" s="53"/>
      <c r="V27" s="53"/>
    </row>
    <row r="28" spans="1:26" ht="30.75" customHeight="1" thickBot="1">
      <c r="A28" s="320" t="s">
        <v>95</v>
      </c>
      <c r="B28" s="243">
        <v>6</v>
      </c>
      <c r="C28" s="244" t="s">
        <v>96</v>
      </c>
      <c r="D28" s="245">
        <v>9</v>
      </c>
      <c r="E28" s="245">
        <v>2</v>
      </c>
      <c r="F28" s="245">
        <v>61</v>
      </c>
      <c r="G28" s="245">
        <v>72</v>
      </c>
      <c r="H28" s="245">
        <v>5</v>
      </c>
      <c r="I28" s="321" t="s">
        <v>10</v>
      </c>
      <c r="J28" s="245">
        <v>5</v>
      </c>
      <c r="K28" s="322">
        <v>77</v>
      </c>
      <c r="N28" s="54"/>
      <c r="O28" s="55"/>
      <c r="P28" s="53"/>
      <c r="Q28" s="53"/>
      <c r="R28" s="53"/>
      <c r="S28" s="53"/>
      <c r="T28" s="53"/>
      <c r="U28" s="53"/>
      <c r="V28" s="53"/>
    </row>
    <row r="29" spans="1:26" s="53" customFormat="1" ht="22.5" customHeight="1">
      <c r="A29" s="589" t="s">
        <v>97</v>
      </c>
      <c r="B29" s="589"/>
      <c r="C29" s="589"/>
      <c r="D29" s="589"/>
      <c r="E29" s="589"/>
      <c r="F29" s="589"/>
      <c r="G29" s="589"/>
      <c r="H29" s="589"/>
      <c r="I29" s="589"/>
      <c r="J29" s="589"/>
      <c r="K29" s="589"/>
      <c r="L29" s="56"/>
      <c r="M29" s="56"/>
      <c r="N29" s="56"/>
      <c r="O29" s="55"/>
      <c r="W29" s="56"/>
      <c r="Y29" s="57"/>
      <c r="Z29" s="50"/>
    </row>
    <row r="30" spans="1:26" ht="24" customHeight="1">
      <c r="A30" s="590" t="s">
        <v>98</v>
      </c>
      <c r="B30" s="590"/>
      <c r="C30" s="590"/>
      <c r="D30" s="590"/>
      <c r="E30" s="590"/>
      <c r="F30" s="590"/>
      <c r="G30" s="590"/>
      <c r="H30" s="590"/>
      <c r="I30" s="590"/>
      <c r="J30" s="590"/>
      <c r="K30" s="590"/>
    </row>
  </sheetData>
  <mergeCells count="9">
    <mergeCell ref="A29:K29"/>
    <mergeCell ref="A30:K30"/>
    <mergeCell ref="A1:K1"/>
    <mergeCell ref="J3:K3"/>
    <mergeCell ref="A4:C6"/>
    <mergeCell ref="D4:J4"/>
    <mergeCell ref="K4:K6"/>
    <mergeCell ref="D5:G5"/>
    <mergeCell ref="H5:J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6" orientation="portrait" useFirstPageNumber="1" r:id="rId1"/>
  <headerFooter alignWithMargins="0"/>
  <colBreaks count="1" manualBreakCount="1">
    <brk id="1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8"/>
  <sheetViews>
    <sheetView view="pageBreakPreview" zoomScale="90" zoomScaleNormal="100" zoomScaleSheetLayoutView="90" zoomScalePageLayoutView="80" workbookViewId="0">
      <selection activeCell="AF34" sqref="AF34"/>
    </sheetView>
  </sheetViews>
  <sheetFormatPr defaultColWidth="9" defaultRowHeight="13.5"/>
  <cols>
    <col min="1" max="1" width="3.75" style="58" customWidth="1"/>
    <col min="2" max="2" width="2.625" style="58" customWidth="1"/>
    <col min="3" max="3" width="3.75" style="58" customWidth="1"/>
    <col min="4" max="5" width="3.125" style="58" customWidth="1"/>
    <col min="6" max="6" width="12.5" style="58" customWidth="1"/>
    <col min="7" max="18" width="5.125" style="58" customWidth="1"/>
    <col min="19" max="16384" width="9" style="58"/>
  </cols>
  <sheetData>
    <row r="1" spans="1:29" ht="22.5" customHeight="1">
      <c r="A1" s="607" t="s">
        <v>99</v>
      </c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</row>
    <row r="2" spans="1:29" ht="8.25" customHeight="1" thickBot="1">
      <c r="A2" s="59"/>
      <c r="B2" s="59"/>
      <c r="C2" s="59"/>
      <c r="D2" s="60"/>
      <c r="E2" s="60"/>
      <c r="F2" s="59"/>
      <c r="G2" s="608"/>
      <c r="H2" s="608"/>
      <c r="I2" s="608"/>
      <c r="J2" s="608"/>
      <c r="K2" s="608"/>
      <c r="L2" s="608"/>
      <c r="M2" s="608"/>
      <c r="N2" s="608"/>
      <c r="O2" s="608"/>
      <c r="P2" s="608"/>
      <c r="Q2" s="608"/>
      <c r="R2" s="608"/>
    </row>
    <row r="3" spans="1:29" ht="14.25" customHeight="1">
      <c r="A3" s="609" t="s">
        <v>100</v>
      </c>
      <c r="B3" s="610"/>
      <c r="C3" s="611"/>
      <c r="D3" s="618" t="s">
        <v>101</v>
      </c>
      <c r="E3" s="619"/>
      <c r="F3" s="624" t="s">
        <v>102</v>
      </c>
      <c r="G3" s="627" t="s">
        <v>103</v>
      </c>
      <c r="H3" s="628"/>
      <c r="I3" s="628"/>
      <c r="J3" s="628"/>
      <c r="K3" s="628"/>
      <c r="L3" s="629"/>
      <c r="M3" s="630" t="s">
        <v>104</v>
      </c>
      <c r="N3" s="628"/>
      <c r="O3" s="628"/>
      <c r="P3" s="628"/>
      <c r="Q3" s="628"/>
      <c r="R3" s="631"/>
    </row>
    <row r="4" spans="1:29" ht="15" customHeight="1">
      <c r="A4" s="612"/>
      <c r="B4" s="613"/>
      <c r="C4" s="614"/>
      <c r="D4" s="620"/>
      <c r="E4" s="621"/>
      <c r="F4" s="625"/>
      <c r="G4" s="632" t="s">
        <v>105</v>
      </c>
      <c r="H4" s="633"/>
      <c r="I4" s="632" t="s">
        <v>106</v>
      </c>
      <c r="J4" s="633"/>
      <c r="K4" s="632" t="s">
        <v>107</v>
      </c>
      <c r="L4" s="635"/>
      <c r="M4" s="637" t="s">
        <v>105</v>
      </c>
      <c r="N4" s="633"/>
      <c r="O4" s="632" t="s">
        <v>106</v>
      </c>
      <c r="P4" s="633"/>
      <c r="Q4" s="632" t="s">
        <v>107</v>
      </c>
      <c r="R4" s="638"/>
    </row>
    <row r="5" spans="1:29" ht="15" customHeight="1">
      <c r="A5" s="612"/>
      <c r="B5" s="613"/>
      <c r="C5" s="614"/>
      <c r="D5" s="620"/>
      <c r="E5" s="621"/>
      <c r="F5" s="625"/>
      <c r="G5" s="634"/>
      <c r="H5" s="617"/>
      <c r="I5" s="634"/>
      <c r="J5" s="617"/>
      <c r="K5" s="634"/>
      <c r="L5" s="636"/>
      <c r="M5" s="616"/>
      <c r="N5" s="617"/>
      <c r="O5" s="634"/>
      <c r="P5" s="617"/>
      <c r="Q5" s="634"/>
      <c r="R5" s="639"/>
    </row>
    <row r="6" spans="1:29" ht="15" customHeight="1">
      <c r="A6" s="615"/>
      <c r="B6" s="616"/>
      <c r="C6" s="617"/>
      <c r="D6" s="622"/>
      <c r="E6" s="623"/>
      <c r="F6" s="626"/>
      <c r="G6" s="61" t="s">
        <v>108</v>
      </c>
      <c r="H6" s="62" t="s">
        <v>109</v>
      </c>
      <c r="I6" s="61" t="s">
        <v>108</v>
      </c>
      <c r="J6" s="62" t="s">
        <v>109</v>
      </c>
      <c r="K6" s="61" t="s">
        <v>108</v>
      </c>
      <c r="L6" s="63" t="s">
        <v>109</v>
      </c>
      <c r="M6" s="238" t="s">
        <v>108</v>
      </c>
      <c r="N6" s="62" t="s">
        <v>109</v>
      </c>
      <c r="O6" s="64" t="s">
        <v>108</v>
      </c>
      <c r="P6" s="239" t="s">
        <v>109</v>
      </c>
      <c r="Q6" s="61" t="s">
        <v>108</v>
      </c>
      <c r="R6" s="65" t="s">
        <v>109</v>
      </c>
    </row>
    <row r="7" spans="1:29" ht="18.75" customHeight="1">
      <c r="A7" s="640" t="s">
        <v>110</v>
      </c>
      <c r="B7" s="643">
        <v>3</v>
      </c>
      <c r="C7" s="646" t="s">
        <v>111</v>
      </c>
      <c r="D7" s="649" t="s">
        <v>112</v>
      </c>
      <c r="E7" s="650"/>
      <c r="F7" s="651"/>
      <c r="G7" s="66">
        <v>4534</v>
      </c>
      <c r="H7" s="66">
        <v>662</v>
      </c>
      <c r="I7" s="66">
        <v>3385</v>
      </c>
      <c r="J7" s="66">
        <v>432</v>
      </c>
      <c r="K7" s="67">
        <v>74.7</v>
      </c>
      <c r="L7" s="68">
        <v>65.3</v>
      </c>
      <c r="M7" s="69">
        <v>2816</v>
      </c>
      <c r="N7" s="66">
        <v>232</v>
      </c>
      <c r="O7" s="66">
        <v>2045</v>
      </c>
      <c r="P7" s="66">
        <v>137</v>
      </c>
      <c r="Q7" s="67">
        <v>72.599999999999994</v>
      </c>
      <c r="R7" s="70">
        <v>59.1</v>
      </c>
      <c r="S7" s="71"/>
      <c r="T7" s="71"/>
      <c r="U7" s="71"/>
      <c r="V7" s="71"/>
      <c r="W7" s="71"/>
    </row>
    <row r="8" spans="1:29" ht="19.5" customHeight="1">
      <c r="A8" s="641"/>
      <c r="B8" s="644"/>
      <c r="C8" s="647"/>
      <c r="D8" s="652"/>
      <c r="E8" s="654" t="s">
        <v>113</v>
      </c>
      <c r="F8" s="72" t="s">
        <v>114</v>
      </c>
      <c r="G8" s="73">
        <v>652</v>
      </c>
      <c r="H8" s="74">
        <v>64</v>
      </c>
      <c r="I8" s="73">
        <v>432</v>
      </c>
      <c r="J8" s="74">
        <v>54</v>
      </c>
      <c r="K8" s="75">
        <v>66.3</v>
      </c>
      <c r="L8" s="76">
        <v>84.4</v>
      </c>
      <c r="M8" s="74">
        <v>134</v>
      </c>
      <c r="N8" s="74">
        <v>23</v>
      </c>
      <c r="O8" s="73">
        <v>59</v>
      </c>
      <c r="P8" s="77">
        <v>13</v>
      </c>
      <c r="Q8" s="75">
        <v>44</v>
      </c>
      <c r="R8" s="78">
        <v>56.5</v>
      </c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</row>
    <row r="9" spans="1:29" ht="19.5" customHeight="1">
      <c r="A9" s="641"/>
      <c r="B9" s="644"/>
      <c r="C9" s="647"/>
      <c r="D9" s="652"/>
      <c r="E9" s="654"/>
      <c r="F9" s="72" t="s">
        <v>115</v>
      </c>
      <c r="G9" s="79">
        <v>715</v>
      </c>
      <c r="H9" s="79" t="s">
        <v>116</v>
      </c>
      <c r="I9" s="79">
        <v>577</v>
      </c>
      <c r="J9" s="79" t="s">
        <v>116</v>
      </c>
      <c r="K9" s="75">
        <v>80.7</v>
      </c>
      <c r="L9" s="76" t="s">
        <v>116</v>
      </c>
      <c r="M9" s="77">
        <v>394</v>
      </c>
      <c r="N9" s="79" t="s">
        <v>116</v>
      </c>
      <c r="O9" s="79">
        <v>149</v>
      </c>
      <c r="P9" s="79" t="s">
        <v>116</v>
      </c>
      <c r="Q9" s="75">
        <v>37.799999999999997</v>
      </c>
      <c r="R9" s="80" t="s">
        <v>116</v>
      </c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</row>
    <row r="10" spans="1:29" ht="19.5" customHeight="1">
      <c r="A10" s="641"/>
      <c r="B10" s="644"/>
      <c r="C10" s="647"/>
      <c r="D10" s="652"/>
      <c r="E10" s="654"/>
      <c r="F10" s="72" t="s">
        <v>117</v>
      </c>
      <c r="G10" s="79">
        <v>74</v>
      </c>
      <c r="H10" s="77">
        <v>80</v>
      </c>
      <c r="I10" s="79">
        <v>19</v>
      </c>
      <c r="J10" s="79">
        <v>77</v>
      </c>
      <c r="K10" s="75">
        <v>25.7</v>
      </c>
      <c r="L10" s="76">
        <v>96.3</v>
      </c>
      <c r="M10" s="74">
        <v>1039</v>
      </c>
      <c r="N10" s="77">
        <v>52</v>
      </c>
      <c r="O10" s="79">
        <v>873</v>
      </c>
      <c r="P10" s="77">
        <v>48</v>
      </c>
      <c r="Q10" s="75">
        <v>84</v>
      </c>
      <c r="R10" s="78">
        <v>92.3</v>
      </c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</row>
    <row r="11" spans="1:29" ht="19.5" customHeight="1">
      <c r="A11" s="641"/>
      <c r="B11" s="644"/>
      <c r="C11" s="647"/>
      <c r="D11" s="652"/>
      <c r="E11" s="654"/>
      <c r="F11" s="72" t="s">
        <v>118</v>
      </c>
      <c r="G11" s="79">
        <v>380</v>
      </c>
      <c r="H11" s="77">
        <v>43</v>
      </c>
      <c r="I11" s="79">
        <v>251</v>
      </c>
      <c r="J11" s="77">
        <v>17</v>
      </c>
      <c r="K11" s="75">
        <v>66.099999999999994</v>
      </c>
      <c r="L11" s="76">
        <v>39.5</v>
      </c>
      <c r="M11" s="77">
        <v>104</v>
      </c>
      <c r="N11" s="77">
        <v>23</v>
      </c>
      <c r="O11" s="79">
        <v>96</v>
      </c>
      <c r="P11" s="77">
        <v>1</v>
      </c>
      <c r="Q11" s="75">
        <v>92.3</v>
      </c>
      <c r="R11" s="78">
        <v>4.3</v>
      </c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</row>
    <row r="12" spans="1:29" ht="27" customHeight="1">
      <c r="A12" s="641"/>
      <c r="B12" s="644"/>
      <c r="C12" s="647"/>
      <c r="D12" s="652"/>
      <c r="E12" s="654" t="s">
        <v>119</v>
      </c>
      <c r="F12" s="72" t="s">
        <v>120</v>
      </c>
      <c r="G12" s="79">
        <v>1113</v>
      </c>
      <c r="H12" s="77">
        <v>285</v>
      </c>
      <c r="I12" s="79">
        <v>899</v>
      </c>
      <c r="J12" s="77">
        <v>198</v>
      </c>
      <c r="K12" s="75">
        <v>80.8</v>
      </c>
      <c r="L12" s="76">
        <v>69.5</v>
      </c>
      <c r="M12" s="77">
        <v>420</v>
      </c>
      <c r="N12" s="77">
        <v>113</v>
      </c>
      <c r="O12" s="79">
        <v>318</v>
      </c>
      <c r="P12" s="77">
        <v>68</v>
      </c>
      <c r="Q12" s="75">
        <v>75.7</v>
      </c>
      <c r="R12" s="78">
        <v>60.2</v>
      </c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</row>
    <row r="13" spans="1:29" ht="27" customHeight="1">
      <c r="A13" s="641"/>
      <c r="B13" s="644"/>
      <c r="C13" s="647"/>
      <c r="D13" s="652"/>
      <c r="E13" s="654"/>
      <c r="F13" s="72" t="s">
        <v>121</v>
      </c>
      <c r="G13" s="79" t="s">
        <v>116</v>
      </c>
      <c r="H13" s="79" t="s">
        <v>116</v>
      </c>
      <c r="I13" s="79" t="s">
        <v>116</v>
      </c>
      <c r="J13" s="79" t="s">
        <v>116</v>
      </c>
      <c r="K13" s="79" t="s">
        <v>116</v>
      </c>
      <c r="L13" s="76" t="s">
        <v>116</v>
      </c>
      <c r="M13" s="77">
        <v>235</v>
      </c>
      <c r="N13" s="79" t="s">
        <v>116</v>
      </c>
      <c r="O13" s="79">
        <v>179</v>
      </c>
      <c r="P13" s="79" t="s">
        <v>116</v>
      </c>
      <c r="Q13" s="75">
        <v>76.2</v>
      </c>
      <c r="R13" s="80" t="s">
        <v>116</v>
      </c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</row>
    <row r="14" spans="1:29" ht="27" customHeight="1">
      <c r="A14" s="641"/>
      <c r="B14" s="644"/>
      <c r="C14" s="647"/>
      <c r="D14" s="652"/>
      <c r="E14" s="654"/>
      <c r="F14" s="72" t="s">
        <v>122</v>
      </c>
      <c r="G14" s="79">
        <v>311</v>
      </c>
      <c r="H14" s="79" t="s">
        <v>116</v>
      </c>
      <c r="I14" s="79">
        <v>253</v>
      </c>
      <c r="J14" s="79" t="s">
        <v>116</v>
      </c>
      <c r="K14" s="75">
        <v>81.400000000000006</v>
      </c>
      <c r="L14" s="76" t="s">
        <v>116</v>
      </c>
      <c r="M14" s="77">
        <v>148</v>
      </c>
      <c r="N14" s="79" t="s">
        <v>116</v>
      </c>
      <c r="O14" s="79">
        <v>134</v>
      </c>
      <c r="P14" s="79" t="s">
        <v>116</v>
      </c>
      <c r="Q14" s="75">
        <v>90.5</v>
      </c>
      <c r="R14" s="80" t="s">
        <v>116</v>
      </c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</row>
    <row r="15" spans="1:29" ht="19.5" customHeight="1">
      <c r="A15" s="641"/>
      <c r="B15" s="644"/>
      <c r="C15" s="647"/>
      <c r="D15" s="652"/>
      <c r="E15" s="654"/>
      <c r="F15" s="72" t="s">
        <v>123</v>
      </c>
      <c r="G15" s="73">
        <v>510</v>
      </c>
      <c r="H15" s="77">
        <v>64</v>
      </c>
      <c r="I15" s="79">
        <v>487</v>
      </c>
      <c r="J15" s="77">
        <v>42</v>
      </c>
      <c r="K15" s="75">
        <v>95.5</v>
      </c>
      <c r="L15" s="76">
        <v>65.599999999999994</v>
      </c>
      <c r="M15" s="77">
        <v>199</v>
      </c>
      <c r="N15" s="79" t="s">
        <v>116</v>
      </c>
      <c r="O15" s="79">
        <v>153</v>
      </c>
      <c r="P15" s="79" t="s">
        <v>116</v>
      </c>
      <c r="Q15" s="75">
        <v>76.900000000000006</v>
      </c>
      <c r="R15" s="80" t="s">
        <v>116</v>
      </c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</row>
    <row r="16" spans="1:29" ht="27" customHeight="1">
      <c r="A16" s="641"/>
      <c r="B16" s="644"/>
      <c r="C16" s="647"/>
      <c r="D16" s="652"/>
      <c r="E16" s="654"/>
      <c r="F16" s="82" t="s">
        <v>124</v>
      </c>
      <c r="G16" s="83">
        <v>589</v>
      </c>
      <c r="H16" s="84">
        <v>126</v>
      </c>
      <c r="I16" s="83">
        <v>328</v>
      </c>
      <c r="J16" s="84">
        <v>44</v>
      </c>
      <c r="K16" s="85">
        <v>55.7</v>
      </c>
      <c r="L16" s="86">
        <v>34.9</v>
      </c>
      <c r="M16" s="84">
        <v>78</v>
      </c>
      <c r="N16" s="84">
        <v>21</v>
      </c>
      <c r="O16" s="83">
        <v>63</v>
      </c>
      <c r="P16" s="84">
        <v>7</v>
      </c>
      <c r="Q16" s="85">
        <v>80.8</v>
      </c>
      <c r="R16" s="87">
        <v>33.299999999999997</v>
      </c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</row>
    <row r="17" spans="1:29" ht="19.5" customHeight="1">
      <c r="A17" s="641"/>
      <c r="B17" s="644"/>
      <c r="C17" s="647"/>
      <c r="D17" s="653"/>
      <c r="E17" s="654"/>
      <c r="F17" s="72" t="s">
        <v>125</v>
      </c>
      <c r="G17" s="79">
        <v>190</v>
      </c>
      <c r="H17" s="79" t="s">
        <v>116</v>
      </c>
      <c r="I17" s="79">
        <v>139</v>
      </c>
      <c r="J17" s="77" t="s">
        <v>116</v>
      </c>
      <c r="K17" s="75">
        <v>73.2</v>
      </c>
      <c r="L17" s="88" t="s">
        <v>116</v>
      </c>
      <c r="M17" s="89">
        <v>65</v>
      </c>
      <c r="N17" s="77" t="s">
        <v>116</v>
      </c>
      <c r="O17" s="79">
        <v>21</v>
      </c>
      <c r="P17" s="77" t="s">
        <v>116</v>
      </c>
      <c r="Q17" s="75">
        <v>32.299999999999997</v>
      </c>
      <c r="R17" s="90" t="s">
        <v>116</v>
      </c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</row>
    <row r="18" spans="1:29" ht="27" customHeight="1">
      <c r="A18" s="642"/>
      <c r="B18" s="645"/>
      <c r="C18" s="648"/>
      <c r="D18" s="655" t="s">
        <v>126</v>
      </c>
      <c r="E18" s="656"/>
      <c r="F18" s="657"/>
      <c r="G18" s="91" t="s">
        <v>116</v>
      </c>
      <c r="H18" s="91" t="s">
        <v>116</v>
      </c>
      <c r="I18" s="91" t="s">
        <v>116</v>
      </c>
      <c r="J18" s="91" t="s">
        <v>116</v>
      </c>
      <c r="K18" s="91" t="s">
        <v>116</v>
      </c>
      <c r="L18" s="92" t="s">
        <v>116</v>
      </c>
      <c r="M18" s="93">
        <v>374</v>
      </c>
      <c r="N18" s="93" t="s">
        <v>116</v>
      </c>
      <c r="O18" s="91">
        <v>1727</v>
      </c>
      <c r="P18" s="93" t="s">
        <v>116</v>
      </c>
      <c r="Q18" s="94">
        <v>461.8</v>
      </c>
      <c r="R18" s="95" t="s">
        <v>116</v>
      </c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</row>
    <row r="19" spans="1:29" ht="18.75" customHeight="1">
      <c r="A19" s="640" t="s">
        <v>110</v>
      </c>
      <c r="B19" s="643">
        <v>4</v>
      </c>
      <c r="C19" s="643" t="s">
        <v>111</v>
      </c>
      <c r="D19" s="649" t="s">
        <v>112</v>
      </c>
      <c r="E19" s="650"/>
      <c r="F19" s="651"/>
      <c r="G19" s="66">
        <v>4402</v>
      </c>
      <c r="H19" s="66">
        <v>581</v>
      </c>
      <c r="I19" s="66">
        <v>3435</v>
      </c>
      <c r="J19" s="66">
        <v>425</v>
      </c>
      <c r="K19" s="67">
        <v>78</v>
      </c>
      <c r="L19" s="68">
        <v>73.099999999999994</v>
      </c>
      <c r="M19" s="69">
        <v>2857</v>
      </c>
      <c r="N19" s="69">
        <v>181</v>
      </c>
      <c r="O19" s="66">
        <v>2355</v>
      </c>
      <c r="P19" s="66">
        <v>155</v>
      </c>
      <c r="Q19" s="67">
        <v>82.399999999999991</v>
      </c>
      <c r="R19" s="70">
        <v>85.6</v>
      </c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</row>
    <row r="20" spans="1:29" ht="19.5" customHeight="1">
      <c r="A20" s="641"/>
      <c r="B20" s="644"/>
      <c r="C20" s="644"/>
      <c r="D20" s="652"/>
      <c r="E20" s="654" t="s">
        <v>113</v>
      </c>
      <c r="F20" s="72" t="s">
        <v>114</v>
      </c>
      <c r="G20" s="73">
        <v>653</v>
      </c>
      <c r="H20" s="74">
        <v>62</v>
      </c>
      <c r="I20" s="73">
        <v>452</v>
      </c>
      <c r="J20" s="74">
        <v>58</v>
      </c>
      <c r="K20" s="75">
        <v>69.199999999999989</v>
      </c>
      <c r="L20" s="76">
        <v>93.5</v>
      </c>
      <c r="M20" s="74">
        <v>133</v>
      </c>
      <c r="N20" s="74">
        <v>25</v>
      </c>
      <c r="O20" s="73">
        <v>67</v>
      </c>
      <c r="P20" s="77">
        <v>15</v>
      </c>
      <c r="Q20" s="75">
        <v>50.4</v>
      </c>
      <c r="R20" s="78">
        <v>60</v>
      </c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</row>
    <row r="21" spans="1:29" ht="19.5" customHeight="1">
      <c r="A21" s="641"/>
      <c r="B21" s="644"/>
      <c r="C21" s="644"/>
      <c r="D21" s="652"/>
      <c r="E21" s="654"/>
      <c r="F21" s="72" t="s">
        <v>115</v>
      </c>
      <c r="G21" s="79">
        <v>788</v>
      </c>
      <c r="H21" s="79" t="s">
        <v>116</v>
      </c>
      <c r="I21" s="79">
        <v>598</v>
      </c>
      <c r="J21" s="79" t="s">
        <v>116</v>
      </c>
      <c r="K21" s="96">
        <v>75.900000000000006</v>
      </c>
      <c r="L21" s="97" t="s">
        <v>116</v>
      </c>
      <c r="M21" s="77">
        <v>318</v>
      </c>
      <c r="N21" s="79" t="s">
        <v>116</v>
      </c>
      <c r="O21" s="79">
        <v>155</v>
      </c>
      <c r="P21" s="79" t="s">
        <v>116</v>
      </c>
      <c r="Q21" s="96">
        <v>48.699999999999996</v>
      </c>
      <c r="R21" s="80" t="s">
        <v>116</v>
      </c>
      <c r="S21" s="71"/>
      <c r="T21" s="71"/>
      <c r="U21" s="71"/>
      <c r="V21" s="71"/>
      <c r="W21" s="71"/>
    </row>
    <row r="22" spans="1:29" ht="19.5" customHeight="1">
      <c r="A22" s="641"/>
      <c r="B22" s="644"/>
      <c r="C22" s="644"/>
      <c r="D22" s="652"/>
      <c r="E22" s="654"/>
      <c r="F22" s="81" t="s">
        <v>117</v>
      </c>
      <c r="G22" s="79">
        <v>18</v>
      </c>
      <c r="H22" s="77">
        <v>80</v>
      </c>
      <c r="I22" s="79">
        <v>18</v>
      </c>
      <c r="J22" s="79">
        <v>77</v>
      </c>
      <c r="K22" s="75">
        <v>100</v>
      </c>
      <c r="L22" s="76">
        <v>96.3</v>
      </c>
      <c r="M22" s="74">
        <v>1023</v>
      </c>
      <c r="N22" s="77">
        <v>52</v>
      </c>
      <c r="O22" s="79">
        <v>995</v>
      </c>
      <c r="P22" s="77">
        <v>60</v>
      </c>
      <c r="Q22" s="75">
        <v>97.3</v>
      </c>
      <c r="R22" s="78">
        <v>115.39999999999999</v>
      </c>
      <c r="S22" s="71"/>
      <c r="T22" s="71"/>
      <c r="U22" s="71"/>
      <c r="V22" s="71"/>
      <c r="W22" s="71"/>
    </row>
    <row r="23" spans="1:29" ht="19.5" customHeight="1">
      <c r="A23" s="641"/>
      <c r="B23" s="644"/>
      <c r="C23" s="644"/>
      <c r="D23" s="652"/>
      <c r="E23" s="654"/>
      <c r="F23" s="72" t="s">
        <v>118</v>
      </c>
      <c r="G23" s="79">
        <v>290</v>
      </c>
      <c r="H23" s="77">
        <v>20</v>
      </c>
      <c r="I23" s="79">
        <v>253</v>
      </c>
      <c r="J23" s="77">
        <v>17</v>
      </c>
      <c r="K23" s="75">
        <v>87.2</v>
      </c>
      <c r="L23" s="76">
        <v>85</v>
      </c>
      <c r="M23" s="77">
        <v>150</v>
      </c>
      <c r="N23" s="77">
        <v>4</v>
      </c>
      <c r="O23" s="79">
        <v>114</v>
      </c>
      <c r="P23" s="77">
        <v>2</v>
      </c>
      <c r="Q23" s="75">
        <v>76</v>
      </c>
      <c r="R23" s="78">
        <v>50</v>
      </c>
      <c r="S23" s="71"/>
      <c r="T23" s="71"/>
      <c r="U23" s="71"/>
      <c r="V23" s="71"/>
      <c r="W23" s="71"/>
    </row>
    <row r="24" spans="1:29" ht="26.25" customHeight="1">
      <c r="A24" s="641"/>
      <c r="B24" s="644"/>
      <c r="C24" s="644"/>
      <c r="D24" s="652"/>
      <c r="E24" s="654" t="s">
        <v>119</v>
      </c>
      <c r="F24" s="72" t="s">
        <v>120</v>
      </c>
      <c r="G24" s="79">
        <v>1187</v>
      </c>
      <c r="H24" s="77">
        <v>295</v>
      </c>
      <c r="I24" s="79">
        <v>906</v>
      </c>
      <c r="J24" s="77">
        <v>185</v>
      </c>
      <c r="K24" s="75">
        <v>76.3</v>
      </c>
      <c r="L24" s="76">
        <v>62.7</v>
      </c>
      <c r="M24" s="77">
        <v>443</v>
      </c>
      <c r="N24" s="77">
        <v>84</v>
      </c>
      <c r="O24" s="79">
        <v>376</v>
      </c>
      <c r="P24" s="77">
        <v>71</v>
      </c>
      <c r="Q24" s="75">
        <v>84.899999999999991</v>
      </c>
      <c r="R24" s="78">
        <v>84.5</v>
      </c>
      <c r="S24" s="71"/>
      <c r="T24" s="71"/>
      <c r="U24" s="71"/>
      <c r="V24" s="71"/>
      <c r="W24" s="71"/>
    </row>
    <row r="25" spans="1:29" ht="27" customHeight="1">
      <c r="A25" s="641"/>
      <c r="B25" s="644"/>
      <c r="C25" s="644"/>
      <c r="D25" s="652"/>
      <c r="E25" s="654"/>
      <c r="F25" s="72" t="s">
        <v>121</v>
      </c>
      <c r="G25" s="79" t="s">
        <v>116</v>
      </c>
      <c r="H25" s="79" t="s">
        <v>116</v>
      </c>
      <c r="I25" s="79" t="s">
        <v>116</v>
      </c>
      <c r="J25" s="79" t="s">
        <v>116</v>
      </c>
      <c r="K25" s="79" t="s">
        <v>116</v>
      </c>
      <c r="L25" s="76" t="s">
        <v>116</v>
      </c>
      <c r="M25" s="77">
        <v>235</v>
      </c>
      <c r="N25" s="79" t="s">
        <v>116</v>
      </c>
      <c r="O25" s="79">
        <v>204</v>
      </c>
      <c r="P25" s="79" t="s">
        <v>116</v>
      </c>
      <c r="Q25" s="75">
        <v>86.8</v>
      </c>
      <c r="R25" s="80" t="s">
        <v>116</v>
      </c>
      <c r="S25" s="71"/>
      <c r="T25" s="71"/>
      <c r="U25" s="71"/>
      <c r="V25" s="71"/>
      <c r="W25" s="71"/>
    </row>
    <row r="26" spans="1:29" ht="26.25" customHeight="1">
      <c r="A26" s="641"/>
      <c r="B26" s="644"/>
      <c r="C26" s="644"/>
      <c r="D26" s="652"/>
      <c r="E26" s="654"/>
      <c r="F26" s="72" t="s">
        <v>122</v>
      </c>
      <c r="G26" s="79">
        <v>311</v>
      </c>
      <c r="H26" s="79" t="s">
        <v>116</v>
      </c>
      <c r="I26" s="79">
        <v>255</v>
      </c>
      <c r="J26" s="79" t="s">
        <v>116</v>
      </c>
      <c r="K26" s="75">
        <v>82</v>
      </c>
      <c r="L26" s="76" t="s">
        <v>116</v>
      </c>
      <c r="M26" s="77">
        <v>148</v>
      </c>
      <c r="N26" s="79" t="s">
        <v>116</v>
      </c>
      <c r="O26" s="79">
        <v>148</v>
      </c>
      <c r="P26" s="79" t="s">
        <v>116</v>
      </c>
      <c r="Q26" s="75">
        <v>100</v>
      </c>
      <c r="R26" s="80" t="s">
        <v>116</v>
      </c>
      <c r="S26" s="71"/>
      <c r="T26" s="71"/>
      <c r="U26" s="71"/>
      <c r="V26" s="71"/>
      <c r="W26" s="71"/>
    </row>
    <row r="27" spans="1:29" ht="19.5" customHeight="1">
      <c r="A27" s="641"/>
      <c r="B27" s="644"/>
      <c r="C27" s="644"/>
      <c r="D27" s="652"/>
      <c r="E27" s="654"/>
      <c r="F27" s="72" t="s">
        <v>123</v>
      </c>
      <c r="G27" s="73">
        <v>510</v>
      </c>
      <c r="H27" s="77">
        <v>54</v>
      </c>
      <c r="I27" s="79">
        <v>494</v>
      </c>
      <c r="J27" s="77">
        <v>41</v>
      </c>
      <c r="K27" s="75">
        <v>96.899999999999991</v>
      </c>
      <c r="L27" s="76">
        <v>75.900000000000006</v>
      </c>
      <c r="M27" s="77">
        <v>250</v>
      </c>
      <c r="N27" s="79" t="s">
        <v>116</v>
      </c>
      <c r="O27" s="79">
        <v>178</v>
      </c>
      <c r="P27" s="79" t="s">
        <v>116</v>
      </c>
      <c r="Q27" s="75">
        <v>71.2</v>
      </c>
      <c r="R27" s="80" t="s">
        <v>116</v>
      </c>
      <c r="S27" s="71"/>
      <c r="T27" s="71"/>
      <c r="U27" s="71"/>
      <c r="V27" s="71"/>
      <c r="W27" s="71"/>
    </row>
    <row r="28" spans="1:29" ht="27" customHeight="1">
      <c r="A28" s="641"/>
      <c r="B28" s="644"/>
      <c r="C28" s="644"/>
      <c r="D28" s="652"/>
      <c r="E28" s="654"/>
      <c r="F28" s="82" t="s">
        <v>124</v>
      </c>
      <c r="G28" s="83">
        <v>455</v>
      </c>
      <c r="H28" s="84">
        <v>70</v>
      </c>
      <c r="I28" s="83">
        <v>313</v>
      </c>
      <c r="J28" s="84">
        <v>47</v>
      </c>
      <c r="K28" s="85">
        <v>68.8</v>
      </c>
      <c r="L28" s="86">
        <v>67.100000000000009</v>
      </c>
      <c r="M28" s="84">
        <v>92</v>
      </c>
      <c r="N28" s="84">
        <v>16</v>
      </c>
      <c r="O28" s="83">
        <v>91</v>
      </c>
      <c r="P28" s="84">
        <v>7</v>
      </c>
      <c r="Q28" s="98">
        <v>98.9</v>
      </c>
      <c r="R28" s="87">
        <v>43.8</v>
      </c>
      <c r="S28" s="71"/>
      <c r="T28" s="71"/>
      <c r="U28" s="71"/>
      <c r="V28" s="71"/>
      <c r="W28" s="71"/>
    </row>
    <row r="29" spans="1:29" ht="19.5" customHeight="1">
      <c r="A29" s="641"/>
      <c r="B29" s="644"/>
      <c r="C29" s="644"/>
      <c r="D29" s="653"/>
      <c r="E29" s="654"/>
      <c r="F29" s="72" t="s">
        <v>125</v>
      </c>
      <c r="G29" s="79">
        <v>190</v>
      </c>
      <c r="H29" s="79" t="s">
        <v>116</v>
      </c>
      <c r="I29" s="79">
        <v>146</v>
      </c>
      <c r="J29" s="79" t="s">
        <v>116</v>
      </c>
      <c r="K29" s="75">
        <v>76.8</v>
      </c>
      <c r="L29" s="88" t="s">
        <v>116</v>
      </c>
      <c r="M29" s="89">
        <v>65</v>
      </c>
      <c r="N29" s="77" t="s">
        <v>116</v>
      </c>
      <c r="O29" s="79">
        <v>27</v>
      </c>
      <c r="P29" s="77" t="s">
        <v>116</v>
      </c>
      <c r="Q29" s="75">
        <v>41.5</v>
      </c>
      <c r="R29" s="90" t="s">
        <v>116</v>
      </c>
      <c r="S29" s="71"/>
      <c r="T29" s="71"/>
      <c r="U29" s="71"/>
      <c r="V29" s="99" t="s">
        <v>127</v>
      </c>
      <c r="W29" s="71"/>
    </row>
    <row r="30" spans="1:29" ht="27" customHeight="1">
      <c r="A30" s="642"/>
      <c r="B30" s="645"/>
      <c r="C30" s="645"/>
      <c r="D30" s="658" t="s">
        <v>126</v>
      </c>
      <c r="E30" s="658"/>
      <c r="F30" s="658"/>
      <c r="G30" s="79" t="s">
        <v>116</v>
      </c>
      <c r="H30" s="79" t="s">
        <v>116</v>
      </c>
      <c r="I30" s="79" t="s">
        <v>116</v>
      </c>
      <c r="J30" s="79" t="s">
        <v>116</v>
      </c>
      <c r="K30" s="79" t="s">
        <v>116</v>
      </c>
      <c r="L30" s="76" t="s">
        <v>116</v>
      </c>
      <c r="M30" s="77">
        <v>374</v>
      </c>
      <c r="N30" s="77" t="s">
        <v>116</v>
      </c>
      <c r="O30" s="79">
        <v>1815</v>
      </c>
      <c r="P30" s="77" t="s">
        <v>116</v>
      </c>
      <c r="Q30" s="75">
        <v>485.3</v>
      </c>
      <c r="R30" s="90" t="s">
        <v>116</v>
      </c>
      <c r="S30" s="71"/>
      <c r="T30" s="71"/>
      <c r="U30" s="71"/>
      <c r="V30" s="71"/>
      <c r="W30" s="71"/>
    </row>
    <row r="31" spans="1:29" ht="18.75" customHeight="1">
      <c r="A31" s="662" t="s">
        <v>110</v>
      </c>
      <c r="B31" s="665">
        <v>5</v>
      </c>
      <c r="C31" s="668" t="s">
        <v>111</v>
      </c>
      <c r="D31" s="671" t="s">
        <v>112</v>
      </c>
      <c r="E31" s="672"/>
      <c r="F31" s="673"/>
      <c r="G31" s="246">
        <v>4460</v>
      </c>
      <c r="H31" s="246">
        <v>584</v>
      </c>
      <c r="I31" s="246">
        <v>3692</v>
      </c>
      <c r="J31" s="247">
        <v>423</v>
      </c>
      <c r="K31" s="248">
        <v>82.8</v>
      </c>
      <c r="L31" s="249">
        <v>72.399999999999991</v>
      </c>
      <c r="M31" s="250">
        <v>2835</v>
      </c>
      <c r="N31" s="251">
        <v>181</v>
      </c>
      <c r="O31" s="247">
        <v>2405</v>
      </c>
      <c r="P31" s="252">
        <v>160</v>
      </c>
      <c r="Q31" s="248">
        <v>84.8</v>
      </c>
      <c r="R31" s="253">
        <v>88.4</v>
      </c>
      <c r="S31" s="71"/>
      <c r="T31" s="71"/>
      <c r="U31" s="71"/>
      <c r="V31" s="99"/>
      <c r="W31" s="71"/>
    </row>
    <row r="32" spans="1:29" ht="17.100000000000001" customHeight="1">
      <c r="A32" s="663"/>
      <c r="B32" s="666"/>
      <c r="C32" s="669"/>
      <c r="D32" s="674"/>
      <c r="E32" s="675" t="s">
        <v>113</v>
      </c>
      <c r="F32" s="100" t="s">
        <v>114</v>
      </c>
      <c r="G32" s="73">
        <v>658</v>
      </c>
      <c r="H32" s="74">
        <v>62</v>
      </c>
      <c r="I32" s="73">
        <v>599</v>
      </c>
      <c r="J32" s="74">
        <v>59</v>
      </c>
      <c r="K32" s="254">
        <v>91</v>
      </c>
      <c r="L32" s="255">
        <v>95.199999999999989</v>
      </c>
      <c r="M32" s="74">
        <v>133</v>
      </c>
      <c r="N32" s="74">
        <v>25</v>
      </c>
      <c r="O32" s="73">
        <v>75</v>
      </c>
      <c r="P32" s="74">
        <v>14</v>
      </c>
      <c r="Q32" s="254">
        <v>56.399999999999991</v>
      </c>
      <c r="R32" s="256">
        <v>56.000000000000007</v>
      </c>
    </row>
    <row r="33" spans="1:18" ht="17.100000000000001" customHeight="1">
      <c r="A33" s="663"/>
      <c r="B33" s="666"/>
      <c r="C33" s="669"/>
      <c r="D33" s="674"/>
      <c r="E33" s="675"/>
      <c r="F33" s="100" t="s">
        <v>115</v>
      </c>
      <c r="G33" s="73">
        <v>788</v>
      </c>
      <c r="H33" s="73" t="s">
        <v>116</v>
      </c>
      <c r="I33" s="73">
        <v>694</v>
      </c>
      <c r="J33" s="73" t="s">
        <v>116</v>
      </c>
      <c r="K33" s="257">
        <v>88.1</v>
      </c>
      <c r="L33" s="258" t="s">
        <v>116</v>
      </c>
      <c r="M33" s="74">
        <v>318</v>
      </c>
      <c r="N33" s="73" t="s">
        <v>116</v>
      </c>
      <c r="O33" s="73">
        <v>159</v>
      </c>
      <c r="P33" s="73" t="s">
        <v>116</v>
      </c>
      <c r="Q33" s="257">
        <v>50</v>
      </c>
      <c r="R33" s="259" t="s">
        <v>116</v>
      </c>
    </row>
    <row r="34" spans="1:18" ht="17.100000000000001" customHeight="1">
      <c r="A34" s="663"/>
      <c r="B34" s="666"/>
      <c r="C34" s="669"/>
      <c r="D34" s="674"/>
      <c r="E34" s="675"/>
      <c r="F34" s="100" t="s">
        <v>117</v>
      </c>
      <c r="G34" s="73">
        <v>17</v>
      </c>
      <c r="H34" s="74">
        <v>80</v>
      </c>
      <c r="I34" s="73">
        <v>17</v>
      </c>
      <c r="J34" s="73">
        <v>76</v>
      </c>
      <c r="K34" s="254">
        <v>100</v>
      </c>
      <c r="L34" s="255">
        <v>95</v>
      </c>
      <c r="M34" s="74">
        <v>1023</v>
      </c>
      <c r="N34" s="74">
        <v>52</v>
      </c>
      <c r="O34" s="73">
        <v>1004</v>
      </c>
      <c r="P34" s="74">
        <v>62</v>
      </c>
      <c r="Q34" s="254">
        <v>98.1</v>
      </c>
      <c r="R34" s="256">
        <v>119.19999999999999</v>
      </c>
    </row>
    <row r="35" spans="1:18" ht="18.75" customHeight="1">
      <c r="A35" s="663"/>
      <c r="B35" s="666"/>
      <c r="C35" s="669"/>
      <c r="D35" s="674"/>
      <c r="E35" s="675"/>
      <c r="F35" s="100" t="s">
        <v>118</v>
      </c>
      <c r="G35" s="73">
        <v>334</v>
      </c>
      <c r="H35" s="74">
        <v>21</v>
      </c>
      <c r="I35" s="73">
        <v>274</v>
      </c>
      <c r="J35" s="74">
        <v>17</v>
      </c>
      <c r="K35" s="254">
        <v>82</v>
      </c>
      <c r="L35" s="255">
        <v>81</v>
      </c>
      <c r="M35" s="74">
        <v>138</v>
      </c>
      <c r="N35" s="74">
        <v>4</v>
      </c>
      <c r="O35" s="73">
        <v>120</v>
      </c>
      <c r="P35" s="74">
        <v>2</v>
      </c>
      <c r="Q35" s="254">
        <v>87</v>
      </c>
      <c r="R35" s="256">
        <v>50</v>
      </c>
    </row>
    <row r="36" spans="1:18" ht="27" customHeight="1">
      <c r="A36" s="663"/>
      <c r="B36" s="666"/>
      <c r="C36" s="669"/>
      <c r="D36" s="674"/>
      <c r="E36" s="675" t="s">
        <v>119</v>
      </c>
      <c r="F36" s="100" t="s">
        <v>120</v>
      </c>
      <c r="G36" s="73">
        <v>1187</v>
      </c>
      <c r="H36" s="74">
        <v>295</v>
      </c>
      <c r="I36" s="73">
        <v>877</v>
      </c>
      <c r="J36" s="74">
        <v>183</v>
      </c>
      <c r="K36" s="254">
        <v>73.900000000000006</v>
      </c>
      <c r="L36" s="255">
        <v>62</v>
      </c>
      <c r="M36" s="74">
        <v>443</v>
      </c>
      <c r="N36" s="74">
        <v>84</v>
      </c>
      <c r="O36" s="73">
        <v>394</v>
      </c>
      <c r="P36" s="74">
        <v>70</v>
      </c>
      <c r="Q36" s="254">
        <v>88.9</v>
      </c>
      <c r="R36" s="256">
        <v>83.3</v>
      </c>
    </row>
    <row r="37" spans="1:18" ht="26.25" customHeight="1">
      <c r="A37" s="663"/>
      <c r="B37" s="666"/>
      <c r="C37" s="669"/>
      <c r="D37" s="674"/>
      <c r="E37" s="675"/>
      <c r="F37" s="100" t="s">
        <v>121</v>
      </c>
      <c r="G37" s="73" t="s">
        <v>116</v>
      </c>
      <c r="H37" s="73" t="s">
        <v>116</v>
      </c>
      <c r="I37" s="73" t="s">
        <v>116</v>
      </c>
      <c r="J37" s="73" t="s">
        <v>116</v>
      </c>
      <c r="K37" s="73" t="s">
        <v>116</v>
      </c>
      <c r="L37" s="255" t="s">
        <v>116</v>
      </c>
      <c r="M37" s="74">
        <v>235</v>
      </c>
      <c r="N37" s="73" t="s">
        <v>116</v>
      </c>
      <c r="O37" s="73">
        <v>198</v>
      </c>
      <c r="P37" s="73" t="s">
        <v>116</v>
      </c>
      <c r="Q37" s="254">
        <v>84.3</v>
      </c>
      <c r="R37" s="259" t="s">
        <v>116</v>
      </c>
    </row>
    <row r="38" spans="1:18" ht="26.25" customHeight="1">
      <c r="A38" s="663"/>
      <c r="B38" s="666"/>
      <c r="C38" s="669"/>
      <c r="D38" s="674"/>
      <c r="E38" s="675"/>
      <c r="F38" s="100" t="s">
        <v>122</v>
      </c>
      <c r="G38" s="73">
        <v>311</v>
      </c>
      <c r="H38" s="73" t="s">
        <v>116</v>
      </c>
      <c r="I38" s="73">
        <v>254</v>
      </c>
      <c r="J38" s="73" t="s">
        <v>116</v>
      </c>
      <c r="K38" s="254">
        <v>81.699999999999989</v>
      </c>
      <c r="L38" s="255" t="s">
        <v>116</v>
      </c>
      <c r="M38" s="74">
        <v>148</v>
      </c>
      <c r="N38" s="73" t="s">
        <v>116</v>
      </c>
      <c r="O38" s="73">
        <v>151</v>
      </c>
      <c r="P38" s="73" t="s">
        <v>116</v>
      </c>
      <c r="Q38" s="254">
        <v>102</v>
      </c>
      <c r="R38" s="259" t="s">
        <v>116</v>
      </c>
    </row>
    <row r="39" spans="1:18" ht="18.75" customHeight="1">
      <c r="A39" s="663"/>
      <c r="B39" s="666"/>
      <c r="C39" s="669"/>
      <c r="D39" s="674"/>
      <c r="E39" s="675"/>
      <c r="F39" s="100" t="s">
        <v>123</v>
      </c>
      <c r="G39" s="73">
        <v>510</v>
      </c>
      <c r="H39" s="74">
        <v>54</v>
      </c>
      <c r="I39" s="73">
        <v>498</v>
      </c>
      <c r="J39" s="74">
        <v>35</v>
      </c>
      <c r="K39" s="254">
        <v>97.6</v>
      </c>
      <c r="L39" s="255">
        <v>64.8</v>
      </c>
      <c r="M39" s="74">
        <v>250</v>
      </c>
      <c r="N39" s="73" t="s">
        <v>116</v>
      </c>
      <c r="O39" s="73">
        <v>184</v>
      </c>
      <c r="P39" s="73" t="s">
        <v>116</v>
      </c>
      <c r="Q39" s="254">
        <v>73.599999999999994</v>
      </c>
      <c r="R39" s="259" t="s">
        <v>116</v>
      </c>
    </row>
    <row r="40" spans="1:18" ht="27" customHeight="1">
      <c r="A40" s="663"/>
      <c r="B40" s="666"/>
      <c r="C40" s="669"/>
      <c r="D40" s="674"/>
      <c r="E40" s="675"/>
      <c r="F40" s="101" t="s">
        <v>124</v>
      </c>
      <c r="G40" s="260">
        <v>455</v>
      </c>
      <c r="H40" s="261">
        <v>72</v>
      </c>
      <c r="I40" s="260">
        <v>307</v>
      </c>
      <c r="J40" s="261">
        <v>53</v>
      </c>
      <c r="K40" s="262">
        <v>67.5</v>
      </c>
      <c r="L40" s="263">
        <v>73.599999999999994</v>
      </c>
      <c r="M40" s="261">
        <v>92</v>
      </c>
      <c r="N40" s="261">
        <v>16</v>
      </c>
      <c r="O40" s="260">
        <v>91</v>
      </c>
      <c r="P40" s="261">
        <v>12</v>
      </c>
      <c r="Q40" s="262">
        <v>98.9</v>
      </c>
      <c r="R40" s="264">
        <v>75</v>
      </c>
    </row>
    <row r="41" spans="1:18" ht="19.5" customHeight="1">
      <c r="A41" s="663"/>
      <c r="B41" s="666"/>
      <c r="C41" s="669"/>
      <c r="D41" s="674"/>
      <c r="E41" s="676"/>
      <c r="F41" s="101" t="s">
        <v>125</v>
      </c>
      <c r="G41" s="73">
        <v>200</v>
      </c>
      <c r="H41" s="73" t="s">
        <v>116</v>
      </c>
      <c r="I41" s="73">
        <v>172</v>
      </c>
      <c r="J41" s="73" t="s">
        <v>116</v>
      </c>
      <c r="K41" s="254">
        <v>86</v>
      </c>
      <c r="L41" s="258" t="s">
        <v>116</v>
      </c>
      <c r="M41" s="74">
        <v>55</v>
      </c>
      <c r="N41" s="73" t="s">
        <v>116</v>
      </c>
      <c r="O41" s="73">
        <v>29</v>
      </c>
      <c r="P41" s="73" t="s">
        <v>116</v>
      </c>
      <c r="Q41" s="254">
        <v>52.7</v>
      </c>
      <c r="R41" s="259" t="s">
        <v>116</v>
      </c>
    </row>
    <row r="42" spans="1:18" ht="27" customHeight="1" thickBot="1">
      <c r="A42" s="664"/>
      <c r="B42" s="667"/>
      <c r="C42" s="670"/>
      <c r="D42" s="677" t="s">
        <v>126</v>
      </c>
      <c r="E42" s="677"/>
      <c r="F42" s="677"/>
      <c r="G42" s="265" t="s">
        <v>116</v>
      </c>
      <c r="H42" s="266" t="s">
        <v>116</v>
      </c>
      <c r="I42" s="266" t="s">
        <v>116</v>
      </c>
      <c r="J42" s="266" t="s">
        <v>116</v>
      </c>
      <c r="K42" s="266" t="s">
        <v>116</v>
      </c>
      <c r="L42" s="267" t="s">
        <v>116</v>
      </c>
      <c r="M42" s="268">
        <v>374</v>
      </c>
      <c r="N42" s="268" t="s">
        <v>116</v>
      </c>
      <c r="O42" s="266">
        <v>1719.2404371584701</v>
      </c>
      <c r="P42" s="268" t="s">
        <v>116</v>
      </c>
      <c r="Q42" s="269">
        <v>459.6</v>
      </c>
      <c r="R42" s="270" t="s">
        <v>116</v>
      </c>
    </row>
    <row r="43" spans="1:18" ht="16.5" customHeight="1">
      <c r="A43" s="659" t="s">
        <v>128</v>
      </c>
      <c r="B43" s="659"/>
      <c r="C43" s="659"/>
      <c r="D43" s="659"/>
      <c r="E43" s="659"/>
      <c r="F43" s="659"/>
      <c r="G43" s="659"/>
      <c r="H43" s="659"/>
      <c r="I43" s="659"/>
      <c r="J43" s="659"/>
      <c r="K43" s="659"/>
      <c r="L43" s="659"/>
      <c r="M43" s="659"/>
      <c r="N43" s="659"/>
      <c r="O43" s="659"/>
      <c r="P43" s="659"/>
      <c r="Q43" s="659"/>
      <c r="R43" s="659"/>
    </row>
    <row r="44" spans="1:18" ht="16.5" customHeight="1">
      <c r="A44" s="660" t="s">
        <v>474</v>
      </c>
      <c r="B44" s="660"/>
      <c r="C44" s="660"/>
      <c r="D44" s="660"/>
      <c r="E44" s="660"/>
      <c r="F44" s="660"/>
      <c r="G44" s="660"/>
      <c r="H44" s="660"/>
      <c r="I44" s="660"/>
      <c r="J44" s="660"/>
      <c r="K44" s="660"/>
      <c r="L44" s="660"/>
      <c r="M44" s="660"/>
      <c r="N44" s="660"/>
      <c r="O44" s="660"/>
      <c r="P44" s="660"/>
      <c r="Q44" s="660"/>
      <c r="R44" s="660"/>
    </row>
    <row r="45" spans="1:18" ht="16.5" customHeight="1">
      <c r="A45" s="661" t="s">
        <v>129</v>
      </c>
      <c r="B45" s="661"/>
      <c r="C45" s="661"/>
      <c r="D45" s="661"/>
      <c r="E45" s="661"/>
      <c r="F45" s="661"/>
      <c r="G45" s="661"/>
      <c r="H45" s="661"/>
      <c r="I45" s="661"/>
      <c r="J45" s="661"/>
      <c r="K45" s="661"/>
      <c r="L45" s="661"/>
      <c r="M45" s="661"/>
      <c r="N45" s="661"/>
      <c r="O45" s="661"/>
      <c r="P45" s="661"/>
      <c r="Q45" s="661"/>
      <c r="R45" s="661"/>
    </row>
    <row r="48" spans="1:18">
      <c r="G48" s="102"/>
      <c r="H48" s="102"/>
      <c r="I48" s="102"/>
      <c r="J48" s="102"/>
      <c r="K48" s="102"/>
      <c r="L48" s="102"/>
      <c r="M48" s="102"/>
      <c r="N48" s="102"/>
      <c r="O48" s="102"/>
      <c r="P48" s="102"/>
    </row>
  </sheetData>
  <mergeCells count="40">
    <mergeCell ref="A43:R43"/>
    <mergeCell ref="A44:R44"/>
    <mergeCell ref="A45:R45"/>
    <mergeCell ref="A31:A42"/>
    <mergeCell ref="B31:B42"/>
    <mergeCell ref="C31:C42"/>
    <mergeCell ref="D31:F31"/>
    <mergeCell ref="D32:D41"/>
    <mergeCell ref="E32:E35"/>
    <mergeCell ref="E36:E41"/>
    <mergeCell ref="D42:F42"/>
    <mergeCell ref="A19:A30"/>
    <mergeCell ref="B19:B30"/>
    <mergeCell ref="C19:C30"/>
    <mergeCell ref="D19:F19"/>
    <mergeCell ref="D20:D29"/>
    <mergeCell ref="E20:E23"/>
    <mergeCell ref="E24:E29"/>
    <mergeCell ref="D30:F30"/>
    <mergeCell ref="A7:A18"/>
    <mergeCell ref="B7:B18"/>
    <mergeCell ref="C7:C18"/>
    <mergeCell ref="D7:F7"/>
    <mergeCell ref="D8:D17"/>
    <mergeCell ref="E8:E11"/>
    <mergeCell ref="E12:E17"/>
    <mergeCell ref="D18:F18"/>
    <mergeCell ref="A1:R1"/>
    <mergeCell ref="G2:R2"/>
    <mergeCell ref="A3:C6"/>
    <mergeCell ref="D3:E6"/>
    <mergeCell ref="F3:F6"/>
    <mergeCell ref="G3:L3"/>
    <mergeCell ref="M3:R3"/>
    <mergeCell ref="G4:H5"/>
    <mergeCell ref="I4:J5"/>
    <mergeCell ref="K4:L5"/>
    <mergeCell ref="M4:N5"/>
    <mergeCell ref="O4:P5"/>
    <mergeCell ref="Q4:R5"/>
  </mergeCells>
  <phoneticPr fontId="9"/>
  <printOptions horizontalCentered="1"/>
  <pageMargins left="0.39370078740157483" right="0.39370078740157483" top="0.51181102362204722" bottom="0.51181102362204722" header="0.19685039370078741" footer="0.39370078740157483"/>
  <pageSetup paperSize="9" scale="97" firstPageNumber="107" orientation="portrait" useFirstPageNumber="1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1"/>
  <sheetViews>
    <sheetView view="pageBreakPreview" zoomScale="90" zoomScaleNormal="100" zoomScaleSheetLayoutView="90" workbookViewId="0">
      <selection activeCell="AE34" sqref="AE34:AF34"/>
    </sheetView>
  </sheetViews>
  <sheetFormatPr defaultColWidth="11" defaultRowHeight="14.25"/>
  <cols>
    <col min="1" max="1" width="3.25" style="104" customWidth="1"/>
    <col min="2" max="3" width="2.5" style="104" customWidth="1"/>
    <col min="4" max="13" width="1.25" style="36" customWidth="1"/>
    <col min="14" max="18" width="2.5" style="36" customWidth="1"/>
    <col min="19" max="19" width="1.25" style="36" customWidth="1"/>
    <col min="20" max="20" width="1.625" style="36" customWidth="1"/>
    <col min="21" max="21" width="2.875" style="36" customWidth="1"/>
    <col min="22" max="22" width="2.625" style="36" customWidth="1"/>
    <col min="23" max="23" width="1.25" style="36" customWidth="1"/>
    <col min="24" max="24" width="1.5" style="36" customWidth="1"/>
    <col min="25" max="42" width="1.25" style="36" customWidth="1"/>
    <col min="43" max="44" width="2.5" style="36" customWidth="1"/>
    <col min="45" max="52" width="1.25" style="36" customWidth="1"/>
    <col min="53" max="53" width="6" style="36" customWidth="1"/>
    <col min="54" max="54" width="6" style="54" customWidth="1"/>
    <col min="55" max="55" width="6" style="103" customWidth="1"/>
    <col min="56" max="57" width="6" style="36" customWidth="1"/>
    <col min="58" max="60" width="4" style="36" customWidth="1"/>
    <col min="61" max="16384" width="11" style="36"/>
  </cols>
  <sheetData>
    <row r="1" spans="1:55" ht="22.5" customHeight="1">
      <c r="A1" s="591" t="s">
        <v>204</v>
      </c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  <c r="AL1" s="591"/>
      <c r="AM1" s="591"/>
      <c r="AN1" s="591"/>
      <c r="AO1" s="591"/>
      <c r="AP1" s="591"/>
      <c r="AQ1" s="591"/>
      <c r="AR1" s="591"/>
      <c r="AS1" s="591"/>
      <c r="AT1" s="591"/>
      <c r="AU1" s="591"/>
      <c r="AV1" s="591"/>
      <c r="AW1" s="591"/>
      <c r="AX1" s="591"/>
      <c r="AY1" s="591"/>
      <c r="AZ1" s="591"/>
    </row>
    <row r="2" spans="1:55" ht="15" customHeight="1" thickBot="1">
      <c r="A2" s="138"/>
      <c r="B2" s="138"/>
      <c r="C2" s="138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</row>
    <row r="3" spans="1:55" ht="22.5" customHeight="1">
      <c r="A3" s="734" t="s">
        <v>203</v>
      </c>
      <c r="B3" s="735"/>
      <c r="C3" s="736"/>
      <c r="D3" s="745" t="s">
        <v>202</v>
      </c>
      <c r="E3" s="746"/>
      <c r="F3" s="746"/>
      <c r="G3" s="746"/>
      <c r="H3" s="746"/>
      <c r="I3" s="746"/>
      <c r="J3" s="746"/>
      <c r="K3" s="746"/>
      <c r="L3" s="746"/>
      <c r="M3" s="747"/>
      <c r="N3" s="751" t="s">
        <v>201</v>
      </c>
      <c r="O3" s="752"/>
      <c r="P3" s="753"/>
      <c r="Q3" s="745" t="s">
        <v>200</v>
      </c>
      <c r="R3" s="746"/>
      <c r="S3" s="746"/>
      <c r="T3" s="746"/>
      <c r="U3" s="746"/>
      <c r="V3" s="746"/>
      <c r="W3" s="746"/>
      <c r="X3" s="747"/>
      <c r="Y3" s="745" t="s">
        <v>199</v>
      </c>
      <c r="Z3" s="746"/>
      <c r="AA3" s="746"/>
      <c r="AB3" s="746"/>
      <c r="AC3" s="746"/>
      <c r="AD3" s="746"/>
      <c r="AE3" s="746"/>
      <c r="AF3" s="746"/>
      <c r="AG3" s="746"/>
      <c r="AH3" s="747"/>
      <c r="AI3" s="745" t="s">
        <v>198</v>
      </c>
      <c r="AJ3" s="746"/>
      <c r="AK3" s="746"/>
      <c r="AL3" s="746"/>
      <c r="AM3" s="746"/>
      <c r="AN3" s="746"/>
      <c r="AO3" s="746"/>
      <c r="AP3" s="747"/>
      <c r="AQ3" s="766" t="s">
        <v>197</v>
      </c>
      <c r="AR3" s="767"/>
      <c r="AS3" s="745" t="s">
        <v>196</v>
      </c>
      <c r="AT3" s="746"/>
      <c r="AU3" s="746"/>
      <c r="AV3" s="747"/>
      <c r="AW3" s="745" t="s">
        <v>195</v>
      </c>
      <c r="AX3" s="746"/>
      <c r="AY3" s="746"/>
      <c r="AZ3" s="765"/>
      <c r="BA3" s="53"/>
    </row>
    <row r="4" spans="1:55" ht="30" customHeight="1">
      <c r="A4" s="737"/>
      <c r="B4" s="738"/>
      <c r="C4" s="739"/>
      <c r="D4" s="725" t="s">
        <v>183</v>
      </c>
      <c r="E4" s="726"/>
      <c r="F4" s="725" t="s">
        <v>194</v>
      </c>
      <c r="G4" s="726"/>
      <c r="H4" s="725" t="s">
        <v>193</v>
      </c>
      <c r="I4" s="726"/>
      <c r="J4" s="725" t="s">
        <v>192</v>
      </c>
      <c r="K4" s="726"/>
      <c r="L4" s="725" t="s">
        <v>191</v>
      </c>
      <c r="M4" s="726"/>
      <c r="N4" s="754"/>
      <c r="O4" s="755"/>
      <c r="P4" s="756"/>
      <c r="Q4" s="771" t="s">
        <v>190</v>
      </c>
      <c r="R4" s="779"/>
      <c r="S4" s="772"/>
      <c r="T4" s="771" t="s">
        <v>189</v>
      </c>
      <c r="U4" s="772"/>
      <c r="V4" s="773" t="s">
        <v>188</v>
      </c>
      <c r="W4" s="774"/>
      <c r="X4" s="775"/>
      <c r="Y4" s="725" t="s">
        <v>183</v>
      </c>
      <c r="Z4" s="726"/>
      <c r="AA4" s="725" t="s">
        <v>187</v>
      </c>
      <c r="AB4" s="726"/>
      <c r="AC4" s="725" t="s">
        <v>186</v>
      </c>
      <c r="AD4" s="726"/>
      <c r="AE4" s="725" t="s">
        <v>185</v>
      </c>
      <c r="AF4" s="726"/>
      <c r="AG4" s="725" t="s">
        <v>184</v>
      </c>
      <c r="AH4" s="726"/>
      <c r="AI4" s="725" t="s">
        <v>183</v>
      </c>
      <c r="AJ4" s="726"/>
      <c r="AK4" s="725" t="s">
        <v>182</v>
      </c>
      <c r="AL4" s="726"/>
      <c r="AM4" s="725" t="s">
        <v>181</v>
      </c>
      <c r="AN4" s="726"/>
      <c r="AO4" s="725" t="s">
        <v>180</v>
      </c>
      <c r="AP4" s="726"/>
      <c r="AQ4" s="768"/>
      <c r="AR4" s="769"/>
      <c r="AS4" s="725" t="s">
        <v>179</v>
      </c>
      <c r="AT4" s="726"/>
      <c r="AU4" s="725" t="s">
        <v>178</v>
      </c>
      <c r="AV4" s="726"/>
      <c r="AW4" s="725" t="s">
        <v>177</v>
      </c>
      <c r="AX4" s="726"/>
      <c r="AY4" s="725" t="s">
        <v>176</v>
      </c>
      <c r="AZ4" s="732"/>
    </row>
    <row r="5" spans="1:55" ht="30" customHeight="1">
      <c r="A5" s="740"/>
      <c r="B5" s="741"/>
      <c r="C5" s="742"/>
      <c r="D5" s="727"/>
      <c r="E5" s="728"/>
      <c r="F5" s="727"/>
      <c r="G5" s="728"/>
      <c r="H5" s="727"/>
      <c r="I5" s="728"/>
      <c r="J5" s="727"/>
      <c r="K5" s="728"/>
      <c r="L5" s="727"/>
      <c r="M5" s="728"/>
      <c r="N5" s="757"/>
      <c r="O5" s="758"/>
      <c r="P5" s="759"/>
      <c r="Q5" s="757"/>
      <c r="R5" s="758"/>
      <c r="S5" s="759"/>
      <c r="T5" s="757"/>
      <c r="U5" s="759"/>
      <c r="V5" s="776"/>
      <c r="W5" s="777"/>
      <c r="X5" s="778"/>
      <c r="Y5" s="727"/>
      <c r="Z5" s="728"/>
      <c r="AA5" s="727"/>
      <c r="AB5" s="728"/>
      <c r="AC5" s="727"/>
      <c r="AD5" s="728"/>
      <c r="AE5" s="727"/>
      <c r="AF5" s="728"/>
      <c r="AG5" s="727"/>
      <c r="AH5" s="728"/>
      <c r="AI5" s="727"/>
      <c r="AJ5" s="728"/>
      <c r="AK5" s="727"/>
      <c r="AL5" s="728"/>
      <c r="AM5" s="727"/>
      <c r="AN5" s="728"/>
      <c r="AO5" s="727"/>
      <c r="AP5" s="728"/>
      <c r="AQ5" s="727"/>
      <c r="AR5" s="728"/>
      <c r="AS5" s="727"/>
      <c r="AT5" s="728"/>
      <c r="AU5" s="727"/>
      <c r="AV5" s="728"/>
      <c r="AW5" s="727"/>
      <c r="AX5" s="728"/>
      <c r="AY5" s="727"/>
      <c r="AZ5" s="733"/>
    </row>
    <row r="6" spans="1:55" s="123" customFormat="1" ht="22.5" customHeight="1">
      <c r="A6" s="135" t="s">
        <v>92</v>
      </c>
      <c r="B6" s="219" t="s">
        <v>93</v>
      </c>
      <c r="C6" s="220" t="s">
        <v>94</v>
      </c>
      <c r="D6" s="704">
        <v>43</v>
      </c>
      <c r="E6" s="706"/>
      <c r="F6" s="760">
        <v>26</v>
      </c>
      <c r="G6" s="761"/>
      <c r="H6" s="760">
        <v>5</v>
      </c>
      <c r="I6" s="761"/>
      <c r="J6" s="700" t="s">
        <v>479</v>
      </c>
      <c r="K6" s="702"/>
      <c r="L6" s="760">
        <v>12</v>
      </c>
      <c r="M6" s="761"/>
      <c r="N6" s="704">
        <v>19722</v>
      </c>
      <c r="O6" s="705"/>
      <c r="P6" s="706"/>
      <c r="Q6" s="762">
        <v>52</v>
      </c>
      <c r="R6" s="763"/>
      <c r="S6" s="764"/>
      <c r="T6" s="762">
        <v>6</v>
      </c>
      <c r="U6" s="764"/>
      <c r="V6" s="700">
        <v>901</v>
      </c>
      <c r="W6" s="703"/>
      <c r="X6" s="702"/>
      <c r="Y6" s="762">
        <v>27</v>
      </c>
      <c r="Z6" s="764"/>
      <c r="AA6" s="700" t="s">
        <v>479</v>
      </c>
      <c r="AB6" s="702"/>
      <c r="AC6" s="700" t="s">
        <v>479</v>
      </c>
      <c r="AD6" s="702"/>
      <c r="AE6" s="760">
        <v>6</v>
      </c>
      <c r="AF6" s="761"/>
      <c r="AG6" s="700">
        <v>21</v>
      </c>
      <c r="AH6" s="702"/>
      <c r="AI6" s="762">
        <v>15</v>
      </c>
      <c r="AJ6" s="764"/>
      <c r="AK6" s="700" t="s">
        <v>479</v>
      </c>
      <c r="AL6" s="702"/>
      <c r="AM6" s="700">
        <v>1</v>
      </c>
      <c r="AN6" s="702"/>
      <c r="AO6" s="760">
        <v>14</v>
      </c>
      <c r="AP6" s="761"/>
      <c r="AQ6" s="704">
        <v>30</v>
      </c>
      <c r="AR6" s="706"/>
      <c r="AS6" s="700">
        <v>1</v>
      </c>
      <c r="AT6" s="702"/>
      <c r="AU6" s="700" t="s">
        <v>479</v>
      </c>
      <c r="AV6" s="702"/>
      <c r="AW6" s="770">
        <v>2</v>
      </c>
      <c r="AX6" s="761"/>
      <c r="AY6" s="760">
        <v>4</v>
      </c>
      <c r="AZ6" s="780"/>
      <c r="BB6" s="136"/>
      <c r="BC6" s="124"/>
    </row>
    <row r="7" spans="1:55" s="123" customFormat="1" ht="22.5" customHeight="1">
      <c r="A7" s="133" t="s">
        <v>9</v>
      </c>
      <c r="B7" s="132">
        <v>2</v>
      </c>
      <c r="C7" s="131" t="s">
        <v>26</v>
      </c>
      <c r="D7" s="704">
        <v>49</v>
      </c>
      <c r="E7" s="706"/>
      <c r="F7" s="700">
        <v>30</v>
      </c>
      <c r="G7" s="702"/>
      <c r="H7" s="700">
        <v>7</v>
      </c>
      <c r="I7" s="702"/>
      <c r="J7" s="710" t="s">
        <v>479</v>
      </c>
      <c r="K7" s="711"/>
      <c r="L7" s="700">
        <v>12</v>
      </c>
      <c r="M7" s="702"/>
      <c r="N7" s="704">
        <v>37989</v>
      </c>
      <c r="O7" s="705"/>
      <c r="P7" s="706"/>
      <c r="Q7" s="704">
        <v>318</v>
      </c>
      <c r="R7" s="705"/>
      <c r="S7" s="706"/>
      <c r="T7" s="704">
        <v>18</v>
      </c>
      <c r="U7" s="706"/>
      <c r="V7" s="700">
        <v>2164</v>
      </c>
      <c r="W7" s="703"/>
      <c r="X7" s="702"/>
      <c r="Y7" s="704">
        <v>41</v>
      </c>
      <c r="Z7" s="706"/>
      <c r="AA7" s="700">
        <v>3</v>
      </c>
      <c r="AB7" s="702"/>
      <c r="AC7" s="700">
        <v>2</v>
      </c>
      <c r="AD7" s="702"/>
      <c r="AE7" s="700">
        <v>9</v>
      </c>
      <c r="AF7" s="702"/>
      <c r="AG7" s="700">
        <v>27</v>
      </c>
      <c r="AH7" s="702"/>
      <c r="AI7" s="704">
        <v>37</v>
      </c>
      <c r="AJ7" s="706"/>
      <c r="AK7" s="700">
        <v>5</v>
      </c>
      <c r="AL7" s="702"/>
      <c r="AM7" s="700" t="s">
        <v>479</v>
      </c>
      <c r="AN7" s="702"/>
      <c r="AO7" s="700">
        <v>32</v>
      </c>
      <c r="AP7" s="702"/>
      <c r="AQ7" s="700">
        <v>80</v>
      </c>
      <c r="AR7" s="702"/>
      <c r="AS7" s="700" t="s">
        <v>479</v>
      </c>
      <c r="AT7" s="702"/>
      <c r="AU7" s="700" t="s">
        <v>479</v>
      </c>
      <c r="AV7" s="702"/>
      <c r="AW7" s="700">
        <v>2</v>
      </c>
      <c r="AX7" s="702"/>
      <c r="AY7" s="700">
        <v>15</v>
      </c>
      <c r="AZ7" s="701"/>
      <c r="BB7" s="130"/>
      <c r="BC7" s="124"/>
    </row>
    <row r="8" spans="1:55" s="123" customFormat="1" ht="22.5" customHeight="1">
      <c r="A8" s="133" t="s">
        <v>9</v>
      </c>
      <c r="B8" s="132">
        <v>3</v>
      </c>
      <c r="C8" s="131" t="s">
        <v>26</v>
      </c>
      <c r="D8" s="689">
        <v>38</v>
      </c>
      <c r="E8" s="690"/>
      <c r="F8" s="700">
        <v>22</v>
      </c>
      <c r="G8" s="702"/>
      <c r="H8" s="700">
        <v>4</v>
      </c>
      <c r="I8" s="702"/>
      <c r="J8" s="700" t="s">
        <v>479</v>
      </c>
      <c r="K8" s="702"/>
      <c r="L8" s="700">
        <v>12</v>
      </c>
      <c r="M8" s="702"/>
      <c r="N8" s="689">
        <v>84289</v>
      </c>
      <c r="O8" s="707"/>
      <c r="P8" s="690"/>
      <c r="Q8" s="704">
        <v>332</v>
      </c>
      <c r="R8" s="705"/>
      <c r="S8" s="706"/>
      <c r="T8" s="704">
        <v>83</v>
      </c>
      <c r="U8" s="706"/>
      <c r="V8" s="695">
        <v>397</v>
      </c>
      <c r="W8" s="699"/>
      <c r="X8" s="696"/>
      <c r="Y8" s="700">
        <v>30</v>
      </c>
      <c r="Z8" s="702"/>
      <c r="AA8" s="700">
        <v>2</v>
      </c>
      <c r="AB8" s="702"/>
      <c r="AC8" s="695" t="s">
        <v>479</v>
      </c>
      <c r="AD8" s="696"/>
      <c r="AE8" s="700">
        <v>12</v>
      </c>
      <c r="AF8" s="702"/>
      <c r="AG8" s="700">
        <v>16</v>
      </c>
      <c r="AH8" s="702"/>
      <c r="AI8" s="700">
        <v>23</v>
      </c>
      <c r="AJ8" s="702"/>
      <c r="AK8" s="700">
        <v>5</v>
      </c>
      <c r="AL8" s="702"/>
      <c r="AM8" s="695">
        <v>1</v>
      </c>
      <c r="AN8" s="696"/>
      <c r="AO8" s="700">
        <v>17</v>
      </c>
      <c r="AP8" s="702"/>
      <c r="AQ8" s="695">
        <v>54</v>
      </c>
      <c r="AR8" s="696"/>
      <c r="AS8" s="700" t="s">
        <v>479</v>
      </c>
      <c r="AT8" s="702"/>
      <c r="AU8" s="700" t="s">
        <v>479</v>
      </c>
      <c r="AV8" s="702"/>
      <c r="AW8" s="700">
        <v>3</v>
      </c>
      <c r="AX8" s="702"/>
      <c r="AY8" s="700">
        <v>13</v>
      </c>
      <c r="AZ8" s="701"/>
      <c r="BB8" s="130"/>
      <c r="BC8" s="124"/>
    </row>
    <row r="9" spans="1:55" s="123" customFormat="1" ht="22.5" customHeight="1">
      <c r="A9" s="133" t="s">
        <v>9</v>
      </c>
      <c r="B9" s="132">
        <v>4</v>
      </c>
      <c r="C9" s="131" t="s">
        <v>26</v>
      </c>
      <c r="D9" s="689">
        <v>31</v>
      </c>
      <c r="E9" s="690"/>
      <c r="F9" s="695">
        <v>19</v>
      </c>
      <c r="G9" s="696"/>
      <c r="H9" s="695">
        <v>4</v>
      </c>
      <c r="I9" s="696"/>
      <c r="J9" s="695" t="s">
        <v>479</v>
      </c>
      <c r="K9" s="696"/>
      <c r="L9" s="695">
        <v>8</v>
      </c>
      <c r="M9" s="696"/>
      <c r="N9" s="689">
        <v>16187</v>
      </c>
      <c r="O9" s="707"/>
      <c r="P9" s="690"/>
      <c r="Q9" s="689">
        <v>371</v>
      </c>
      <c r="R9" s="707"/>
      <c r="S9" s="690"/>
      <c r="T9" s="689">
        <v>40</v>
      </c>
      <c r="U9" s="690"/>
      <c r="V9" s="695">
        <v>298</v>
      </c>
      <c r="W9" s="699"/>
      <c r="X9" s="696"/>
      <c r="Y9" s="695">
        <v>24</v>
      </c>
      <c r="Z9" s="696"/>
      <c r="AA9" s="695">
        <v>1</v>
      </c>
      <c r="AB9" s="696"/>
      <c r="AC9" s="695">
        <v>2</v>
      </c>
      <c r="AD9" s="696"/>
      <c r="AE9" s="695">
        <v>7</v>
      </c>
      <c r="AF9" s="696"/>
      <c r="AG9" s="695">
        <v>14</v>
      </c>
      <c r="AH9" s="696"/>
      <c r="AI9" s="695">
        <v>23</v>
      </c>
      <c r="AJ9" s="696"/>
      <c r="AK9" s="695">
        <v>5</v>
      </c>
      <c r="AL9" s="696"/>
      <c r="AM9" s="695">
        <v>3</v>
      </c>
      <c r="AN9" s="696"/>
      <c r="AO9" s="695">
        <v>15</v>
      </c>
      <c r="AP9" s="696"/>
      <c r="AQ9" s="695">
        <v>45</v>
      </c>
      <c r="AR9" s="696"/>
      <c r="AS9" s="695" t="s">
        <v>479</v>
      </c>
      <c r="AT9" s="696"/>
      <c r="AU9" s="695" t="s">
        <v>479</v>
      </c>
      <c r="AV9" s="696"/>
      <c r="AW9" s="695">
        <v>4</v>
      </c>
      <c r="AX9" s="696"/>
      <c r="AY9" s="695">
        <v>4</v>
      </c>
      <c r="AZ9" s="729"/>
      <c r="BB9" s="130"/>
      <c r="BC9" s="124"/>
    </row>
    <row r="10" spans="1:55" s="123" customFormat="1" ht="22.5" customHeight="1">
      <c r="A10" s="221" t="s">
        <v>9</v>
      </c>
      <c r="B10" s="222">
        <v>5</v>
      </c>
      <c r="C10" s="223" t="s">
        <v>26</v>
      </c>
      <c r="D10" s="689">
        <f>SUM(D11:E22)</f>
        <v>24</v>
      </c>
      <c r="E10" s="690"/>
      <c r="F10" s="695">
        <f>SUM(F11:G22)</f>
        <v>19</v>
      </c>
      <c r="G10" s="696"/>
      <c r="H10" s="695">
        <f>SUM(H11:I22)</f>
        <v>3</v>
      </c>
      <c r="I10" s="696"/>
      <c r="J10" s="695">
        <f>SUM(J11:K22)</f>
        <v>0</v>
      </c>
      <c r="K10" s="696"/>
      <c r="L10" s="695">
        <f>SUM(L11:M22)</f>
        <v>2</v>
      </c>
      <c r="M10" s="696"/>
      <c r="N10" s="689">
        <f>SUM(N11:P22)</f>
        <v>107172</v>
      </c>
      <c r="O10" s="707"/>
      <c r="P10" s="690"/>
      <c r="Q10" s="689">
        <f>SUM(Q11:S22)</f>
        <v>597</v>
      </c>
      <c r="R10" s="707"/>
      <c r="S10" s="690"/>
      <c r="T10" s="689">
        <f>SUM(T11:U22)</f>
        <v>72</v>
      </c>
      <c r="U10" s="690"/>
      <c r="V10" s="695">
        <f>SUM(V11:X22)</f>
        <v>0</v>
      </c>
      <c r="W10" s="699"/>
      <c r="X10" s="696"/>
      <c r="Y10" s="695">
        <f>SUM(Y11:Z22)</f>
        <v>25</v>
      </c>
      <c r="Z10" s="696"/>
      <c r="AA10" s="695">
        <f t="shared" ref="AA10" si="0">SUM(AA11:AB22)</f>
        <v>5</v>
      </c>
      <c r="AB10" s="696"/>
      <c r="AC10" s="695">
        <f t="shared" ref="AC10" si="1">SUM(AC11:AD22)</f>
        <v>0</v>
      </c>
      <c r="AD10" s="696"/>
      <c r="AE10" s="695">
        <f t="shared" ref="AE10" si="2">SUM(AE11:AF22)</f>
        <v>4</v>
      </c>
      <c r="AF10" s="696"/>
      <c r="AG10" s="695">
        <f t="shared" ref="AG10" si="3">SUM(AG11:AH22)</f>
        <v>16</v>
      </c>
      <c r="AH10" s="696"/>
      <c r="AI10" s="695">
        <f t="shared" ref="AI10" si="4">SUM(AI11:AJ22)</f>
        <v>14</v>
      </c>
      <c r="AJ10" s="696"/>
      <c r="AK10" s="695">
        <f t="shared" ref="AK10" si="5">SUM(AK11:AL22)</f>
        <v>3</v>
      </c>
      <c r="AL10" s="696"/>
      <c r="AM10" s="695">
        <f t="shared" ref="AM10" si="6">SUM(AM11:AN22)</f>
        <v>0</v>
      </c>
      <c r="AN10" s="696"/>
      <c r="AO10" s="695">
        <f t="shared" ref="AO10" si="7">SUM(AO11:AP22)</f>
        <v>11</v>
      </c>
      <c r="AP10" s="696"/>
      <c r="AQ10" s="695">
        <f>SUM(AQ11:AR22)</f>
        <v>27</v>
      </c>
      <c r="AR10" s="696"/>
      <c r="AS10" s="695">
        <f>SUM(AS11:AT22)</f>
        <v>0</v>
      </c>
      <c r="AT10" s="696"/>
      <c r="AU10" s="695">
        <f t="shared" ref="AU10" si="8">SUM(AU11:AV22)</f>
        <v>0</v>
      </c>
      <c r="AV10" s="696"/>
      <c r="AW10" s="695">
        <f t="shared" ref="AW10" si="9">SUM(AW11:AX22)</f>
        <v>3</v>
      </c>
      <c r="AX10" s="696"/>
      <c r="AY10" s="695">
        <f t="shared" ref="AY10" si="10">SUM(AY11:AZ22)</f>
        <v>7</v>
      </c>
      <c r="AZ10" s="729"/>
      <c r="BB10" s="130"/>
      <c r="BC10" s="124"/>
    </row>
    <row r="11" spans="1:55" s="123" customFormat="1" ht="22.5" customHeight="1">
      <c r="A11" s="129"/>
      <c r="B11" s="743" t="s">
        <v>175</v>
      </c>
      <c r="C11" s="744"/>
      <c r="D11" s="689">
        <v>3</v>
      </c>
      <c r="E11" s="690"/>
      <c r="F11" s="695">
        <v>3</v>
      </c>
      <c r="G11" s="696"/>
      <c r="H11" s="695" t="s">
        <v>479</v>
      </c>
      <c r="I11" s="696"/>
      <c r="J11" s="695" t="s">
        <v>479</v>
      </c>
      <c r="K11" s="696"/>
      <c r="L11" s="695" t="s">
        <v>479</v>
      </c>
      <c r="M11" s="696"/>
      <c r="N11" s="689">
        <v>25847</v>
      </c>
      <c r="O11" s="707"/>
      <c r="P11" s="690"/>
      <c r="Q11" s="689">
        <v>101</v>
      </c>
      <c r="R11" s="707"/>
      <c r="S11" s="690"/>
      <c r="T11" s="689">
        <v>52</v>
      </c>
      <c r="U11" s="690"/>
      <c r="V11" s="695" t="s">
        <v>479</v>
      </c>
      <c r="W11" s="699"/>
      <c r="X11" s="696"/>
      <c r="Y11" s="689">
        <v>5</v>
      </c>
      <c r="Z11" s="690"/>
      <c r="AA11" s="695">
        <v>1</v>
      </c>
      <c r="AB11" s="696"/>
      <c r="AC11" s="695" t="s">
        <v>479</v>
      </c>
      <c r="AD11" s="696"/>
      <c r="AE11" s="695">
        <v>2</v>
      </c>
      <c r="AF11" s="696"/>
      <c r="AG11" s="695">
        <v>2</v>
      </c>
      <c r="AH11" s="696"/>
      <c r="AI11" s="689">
        <v>4</v>
      </c>
      <c r="AJ11" s="690"/>
      <c r="AK11" s="695">
        <v>1</v>
      </c>
      <c r="AL11" s="696"/>
      <c r="AM11" s="695" t="s">
        <v>479</v>
      </c>
      <c r="AN11" s="696"/>
      <c r="AO11" s="695">
        <v>3</v>
      </c>
      <c r="AP11" s="696"/>
      <c r="AQ11" s="689">
        <v>9</v>
      </c>
      <c r="AR11" s="690"/>
      <c r="AS11" s="695" t="s">
        <v>479</v>
      </c>
      <c r="AT11" s="696"/>
      <c r="AU11" s="695" t="s">
        <v>479</v>
      </c>
      <c r="AV11" s="696"/>
      <c r="AW11" s="695">
        <v>2</v>
      </c>
      <c r="AX11" s="696"/>
      <c r="AY11" s="695">
        <v>1</v>
      </c>
      <c r="AZ11" s="729"/>
      <c r="BB11" s="125"/>
      <c r="BC11" s="124"/>
    </row>
    <row r="12" spans="1:55" s="123" customFormat="1" ht="22.5" customHeight="1">
      <c r="A12" s="129"/>
      <c r="B12" s="743" t="s">
        <v>174</v>
      </c>
      <c r="C12" s="744"/>
      <c r="D12" s="689">
        <v>2</v>
      </c>
      <c r="E12" s="690"/>
      <c r="F12" s="695">
        <v>1</v>
      </c>
      <c r="G12" s="696"/>
      <c r="H12" s="695" t="s">
        <v>479</v>
      </c>
      <c r="I12" s="696"/>
      <c r="J12" s="695" t="s">
        <v>479</v>
      </c>
      <c r="K12" s="696"/>
      <c r="L12" s="695">
        <v>1</v>
      </c>
      <c r="M12" s="696"/>
      <c r="N12" s="689">
        <v>4</v>
      </c>
      <c r="O12" s="707"/>
      <c r="P12" s="690"/>
      <c r="Q12" s="689" t="s">
        <v>479</v>
      </c>
      <c r="R12" s="707"/>
      <c r="S12" s="690"/>
      <c r="T12" s="689" t="s">
        <v>479</v>
      </c>
      <c r="U12" s="690"/>
      <c r="V12" s="695" t="s">
        <v>479</v>
      </c>
      <c r="W12" s="699"/>
      <c r="X12" s="696"/>
      <c r="Y12" s="689">
        <v>2</v>
      </c>
      <c r="Z12" s="690"/>
      <c r="AA12" s="695" t="s">
        <v>479</v>
      </c>
      <c r="AB12" s="696"/>
      <c r="AC12" s="695" t="s">
        <v>479</v>
      </c>
      <c r="AD12" s="696"/>
      <c r="AE12" s="695" t="s">
        <v>479</v>
      </c>
      <c r="AF12" s="696"/>
      <c r="AG12" s="695">
        <v>2</v>
      </c>
      <c r="AH12" s="696"/>
      <c r="AI12" s="689">
        <v>1</v>
      </c>
      <c r="AJ12" s="690"/>
      <c r="AK12" s="695" t="s">
        <v>479</v>
      </c>
      <c r="AL12" s="696"/>
      <c r="AM12" s="695" t="s">
        <v>479</v>
      </c>
      <c r="AN12" s="696"/>
      <c r="AO12" s="695">
        <v>1</v>
      </c>
      <c r="AP12" s="696"/>
      <c r="AQ12" s="689">
        <v>1</v>
      </c>
      <c r="AR12" s="690"/>
      <c r="AS12" s="695" t="s">
        <v>479</v>
      </c>
      <c r="AT12" s="696"/>
      <c r="AU12" s="695" t="s">
        <v>479</v>
      </c>
      <c r="AV12" s="696"/>
      <c r="AW12" s="695" t="s">
        <v>479</v>
      </c>
      <c r="AX12" s="696"/>
      <c r="AY12" s="695" t="s">
        <v>479</v>
      </c>
      <c r="AZ12" s="729"/>
      <c r="BB12" s="125"/>
      <c r="BC12" s="124"/>
    </row>
    <row r="13" spans="1:55" s="123" customFormat="1" ht="22.5" customHeight="1">
      <c r="A13" s="129"/>
      <c r="B13" s="743" t="s">
        <v>173</v>
      </c>
      <c r="C13" s="744"/>
      <c r="D13" s="689">
        <v>2</v>
      </c>
      <c r="E13" s="690"/>
      <c r="F13" s="695"/>
      <c r="G13" s="696"/>
      <c r="H13" s="695">
        <v>1</v>
      </c>
      <c r="I13" s="696"/>
      <c r="J13" s="695" t="s">
        <v>479</v>
      </c>
      <c r="K13" s="696"/>
      <c r="L13" s="695">
        <v>1</v>
      </c>
      <c r="M13" s="696"/>
      <c r="N13" s="689">
        <v>94</v>
      </c>
      <c r="O13" s="707"/>
      <c r="P13" s="690"/>
      <c r="Q13" s="689" t="s">
        <v>479</v>
      </c>
      <c r="R13" s="707"/>
      <c r="S13" s="690"/>
      <c r="T13" s="689">
        <v>1</v>
      </c>
      <c r="U13" s="690"/>
      <c r="V13" s="695" t="s">
        <v>479</v>
      </c>
      <c r="W13" s="699"/>
      <c r="X13" s="696"/>
      <c r="Y13" s="689">
        <v>1</v>
      </c>
      <c r="Z13" s="690"/>
      <c r="AA13" s="695" t="s">
        <v>479</v>
      </c>
      <c r="AB13" s="696"/>
      <c r="AC13" s="695" t="s">
        <v>479</v>
      </c>
      <c r="AD13" s="696"/>
      <c r="AE13" s="695" t="s">
        <v>479</v>
      </c>
      <c r="AF13" s="696"/>
      <c r="AG13" s="695">
        <v>1</v>
      </c>
      <c r="AH13" s="696"/>
      <c r="AI13" s="689" t="s">
        <v>479</v>
      </c>
      <c r="AJ13" s="690"/>
      <c r="AK13" s="695" t="s">
        <v>479</v>
      </c>
      <c r="AL13" s="696"/>
      <c r="AM13" s="695" t="s">
        <v>479</v>
      </c>
      <c r="AN13" s="696"/>
      <c r="AO13" s="695" t="s">
        <v>479</v>
      </c>
      <c r="AP13" s="696"/>
      <c r="AQ13" s="689" t="s">
        <v>479</v>
      </c>
      <c r="AR13" s="690"/>
      <c r="AS13" s="695" t="s">
        <v>479</v>
      </c>
      <c r="AT13" s="696"/>
      <c r="AU13" s="695" t="s">
        <v>479</v>
      </c>
      <c r="AV13" s="696"/>
      <c r="AW13" s="695" t="s">
        <v>479</v>
      </c>
      <c r="AX13" s="696"/>
      <c r="AY13" s="695" t="s">
        <v>479</v>
      </c>
      <c r="AZ13" s="729"/>
      <c r="BB13" s="125"/>
      <c r="BC13" s="124"/>
    </row>
    <row r="14" spans="1:55" s="123" customFormat="1" ht="22.5" customHeight="1">
      <c r="A14" s="129"/>
      <c r="B14" s="743" t="s">
        <v>172</v>
      </c>
      <c r="C14" s="744"/>
      <c r="D14" s="689" t="s">
        <v>479</v>
      </c>
      <c r="E14" s="690"/>
      <c r="F14" s="689" t="s">
        <v>479</v>
      </c>
      <c r="G14" s="690"/>
      <c r="H14" s="689" t="s">
        <v>479</v>
      </c>
      <c r="I14" s="690"/>
      <c r="J14" s="689" t="s">
        <v>479</v>
      </c>
      <c r="K14" s="690"/>
      <c r="L14" s="689" t="s">
        <v>479</v>
      </c>
      <c r="M14" s="690"/>
      <c r="N14" s="689" t="s">
        <v>479</v>
      </c>
      <c r="O14" s="707"/>
      <c r="P14" s="690"/>
      <c r="Q14" s="689" t="s">
        <v>479</v>
      </c>
      <c r="R14" s="707"/>
      <c r="S14" s="690"/>
      <c r="T14" s="689" t="s">
        <v>479</v>
      </c>
      <c r="U14" s="690"/>
      <c r="V14" s="695" t="s">
        <v>479</v>
      </c>
      <c r="W14" s="699"/>
      <c r="X14" s="696"/>
      <c r="Y14" s="689" t="s">
        <v>479</v>
      </c>
      <c r="Z14" s="690"/>
      <c r="AA14" s="695" t="s">
        <v>479</v>
      </c>
      <c r="AB14" s="696"/>
      <c r="AC14" s="695" t="s">
        <v>479</v>
      </c>
      <c r="AD14" s="696"/>
      <c r="AE14" s="695" t="s">
        <v>479</v>
      </c>
      <c r="AF14" s="696"/>
      <c r="AG14" s="695" t="s">
        <v>479</v>
      </c>
      <c r="AH14" s="696"/>
      <c r="AI14" s="689" t="s">
        <v>479</v>
      </c>
      <c r="AJ14" s="690"/>
      <c r="AK14" s="695" t="s">
        <v>479</v>
      </c>
      <c r="AL14" s="696"/>
      <c r="AM14" s="695" t="s">
        <v>479</v>
      </c>
      <c r="AN14" s="696"/>
      <c r="AO14" s="695" t="s">
        <v>479</v>
      </c>
      <c r="AP14" s="696"/>
      <c r="AQ14" s="689" t="s">
        <v>479</v>
      </c>
      <c r="AR14" s="690"/>
      <c r="AS14" s="695" t="s">
        <v>479</v>
      </c>
      <c r="AT14" s="696"/>
      <c r="AU14" s="695" t="s">
        <v>479</v>
      </c>
      <c r="AV14" s="696"/>
      <c r="AW14" s="695" t="s">
        <v>479</v>
      </c>
      <c r="AX14" s="696"/>
      <c r="AY14" s="695" t="s">
        <v>479</v>
      </c>
      <c r="AZ14" s="729"/>
      <c r="BB14" s="125"/>
      <c r="BC14" s="124"/>
    </row>
    <row r="15" spans="1:55" s="123" customFormat="1" ht="22.5" customHeight="1">
      <c r="A15" s="128"/>
      <c r="B15" s="743" t="s">
        <v>171</v>
      </c>
      <c r="C15" s="744"/>
      <c r="D15" s="689" t="s">
        <v>479</v>
      </c>
      <c r="E15" s="690"/>
      <c r="F15" s="689" t="s">
        <v>479</v>
      </c>
      <c r="G15" s="690"/>
      <c r="H15" s="689" t="s">
        <v>479</v>
      </c>
      <c r="I15" s="690"/>
      <c r="J15" s="689" t="s">
        <v>479</v>
      </c>
      <c r="K15" s="690"/>
      <c r="L15" s="689" t="s">
        <v>479</v>
      </c>
      <c r="M15" s="690"/>
      <c r="N15" s="689" t="s">
        <v>479</v>
      </c>
      <c r="O15" s="707"/>
      <c r="P15" s="690"/>
      <c r="Q15" s="689" t="s">
        <v>479</v>
      </c>
      <c r="R15" s="707"/>
      <c r="S15" s="690"/>
      <c r="T15" s="689" t="s">
        <v>479</v>
      </c>
      <c r="U15" s="690"/>
      <c r="V15" s="695" t="s">
        <v>479</v>
      </c>
      <c r="W15" s="699"/>
      <c r="X15" s="696"/>
      <c r="Y15" s="689" t="s">
        <v>479</v>
      </c>
      <c r="Z15" s="690"/>
      <c r="AA15" s="695" t="s">
        <v>479</v>
      </c>
      <c r="AB15" s="696"/>
      <c r="AC15" s="695" t="s">
        <v>479</v>
      </c>
      <c r="AD15" s="696"/>
      <c r="AE15" s="695" t="s">
        <v>479</v>
      </c>
      <c r="AF15" s="696"/>
      <c r="AG15" s="695" t="s">
        <v>479</v>
      </c>
      <c r="AH15" s="696"/>
      <c r="AI15" s="689" t="s">
        <v>479</v>
      </c>
      <c r="AJ15" s="690"/>
      <c r="AK15" s="695" t="s">
        <v>479</v>
      </c>
      <c r="AL15" s="696"/>
      <c r="AM15" s="695" t="s">
        <v>479</v>
      </c>
      <c r="AN15" s="696"/>
      <c r="AO15" s="695" t="s">
        <v>479</v>
      </c>
      <c r="AP15" s="696"/>
      <c r="AQ15" s="689" t="s">
        <v>479</v>
      </c>
      <c r="AR15" s="690"/>
      <c r="AS15" s="695" t="s">
        <v>479</v>
      </c>
      <c r="AT15" s="696"/>
      <c r="AU15" s="695" t="s">
        <v>479</v>
      </c>
      <c r="AV15" s="696"/>
      <c r="AW15" s="695" t="s">
        <v>479</v>
      </c>
      <c r="AX15" s="696"/>
      <c r="AY15" s="695" t="s">
        <v>479</v>
      </c>
      <c r="AZ15" s="729"/>
      <c r="BB15" s="125"/>
      <c r="BC15" s="124"/>
    </row>
    <row r="16" spans="1:55" s="123" customFormat="1" ht="22.5" customHeight="1">
      <c r="A16" s="127"/>
      <c r="B16" s="743" t="s">
        <v>170</v>
      </c>
      <c r="C16" s="744"/>
      <c r="D16" s="689">
        <v>2</v>
      </c>
      <c r="E16" s="690"/>
      <c r="F16" s="695">
        <v>2</v>
      </c>
      <c r="G16" s="696"/>
      <c r="H16" s="689" t="s">
        <v>479</v>
      </c>
      <c r="I16" s="690"/>
      <c r="J16" s="689" t="s">
        <v>479</v>
      </c>
      <c r="K16" s="690"/>
      <c r="L16" s="689" t="s">
        <v>479</v>
      </c>
      <c r="M16" s="690"/>
      <c r="N16" s="689">
        <v>2</v>
      </c>
      <c r="O16" s="707"/>
      <c r="P16" s="690"/>
      <c r="Q16" s="689" t="s">
        <v>479</v>
      </c>
      <c r="R16" s="707"/>
      <c r="S16" s="690"/>
      <c r="T16" s="689" t="s">
        <v>479</v>
      </c>
      <c r="U16" s="690"/>
      <c r="V16" s="695" t="s">
        <v>479</v>
      </c>
      <c r="W16" s="699"/>
      <c r="X16" s="696"/>
      <c r="Y16" s="689">
        <v>2</v>
      </c>
      <c r="Z16" s="690"/>
      <c r="AA16" s="695" t="s">
        <v>479</v>
      </c>
      <c r="AB16" s="696"/>
      <c r="AC16" s="695" t="s">
        <v>479</v>
      </c>
      <c r="AD16" s="696"/>
      <c r="AE16" s="695" t="s">
        <v>479</v>
      </c>
      <c r="AF16" s="696"/>
      <c r="AG16" s="695">
        <v>2</v>
      </c>
      <c r="AH16" s="696"/>
      <c r="AI16" s="689">
        <v>1</v>
      </c>
      <c r="AJ16" s="690"/>
      <c r="AK16" s="695" t="s">
        <v>479</v>
      </c>
      <c r="AL16" s="696"/>
      <c r="AM16" s="695" t="s">
        <v>479</v>
      </c>
      <c r="AN16" s="696"/>
      <c r="AO16" s="695">
        <v>1</v>
      </c>
      <c r="AP16" s="696"/>
      <c r="AQ16" s="689">
        <v>3</v>
      </c>
      <c r="AR16" s="690"/>
      <c r="AS16" s="695" t="s">
        <v>479</v>
      </c>
      <c r="AT16" s="696"/>
      <c r="AU16" s="695" t="s">
        <v>479</v>
      </c>
      <c r="AV16" s="696"/>
      <c r="AW16" s="695" t="s">
        <v>479</v>
      </c>
      <c r="AX16" s="696"/>
      <c r="AY16" s="695" t="s">
        <v>479</v>
      </c>
      <c r="AZ16" s="729"/>
      <c r="BB16" s="125"/>
      <c r="BC16" s="124"/>
    </row>
    <row r="17" spans="1:55" s="123" customFormat="1" ht="22.5" customHeight="1">
      <c r="A17" s="127"/>
      <c r="B17" s="743" t="s">
        <v>169</v>
      </c>
      <c r="C17" s="744"/>
      <c r="D17" s="689">
        <v>2</v>
      </c>
      <c r="E17" s="690"/>
      <c r="F17" s="695">
        <v>2</v>
      </c>
      <c r="G17" s="696"/>
      <c r="H17" s="689" t="s">
        <v>479</v>
      </c>
      <c r="I17" s="690"/>
      <c r="J17" s="689" t="s">
        <v>479</v>
      </c>
      <c r="K17" s="690"/>
      <c r="L17" s="689" t="s">
        <v>479</v>
      </c>
      <c r="M17" s="690"/>
      <c r="N17" s="689">
        <v>13541</v>
      </c>
      <c r="O17" s="707"/>
      <c r="P17" s="690"/>
      <c r="Q17" s="689">
        <v>87</v>
      </c>
      <c r="R17" s="707"/>
      <c r="S17" s="690"/>
      <c r="T17" s="689">
        <v>17</v>
      </c>
      <c r="U17" s="690"/>
      <c r="V17" s="695" t="s">
        <v>479</v>
      </c>
      <c r="W17" s="699"/>
      <c r="X17" s="696"/>
      <c r="Y17" s="689">
        <v>2</v>
      </c>
      <c r="Z17" s="690"/>
      <c r="AA17" s="695">
        <v>1</v>
      </c>
      <c r="AB17" s="696"/>
      <c r="AC17" s="695" t="s">
        <v>479</v>
      </c>
      <c r="AD17" s="696"/>
      <c r="AE17" s="695" t="s">
        <v>479</v>
      </c>
      <c r="AF17" s="696"/>
      <c r="AG17" s="695">
        <v>1</v>
      </c>
      <c r="AH17" s="696"/>
      <c r="AI17" s="689">
        <v>2</v>
      </c>
      <c r="AJ17" s="690"/>
      <c r="AK17" s="695">
        <v>1</v>
      </c>
      <c r="AL17" s="696"/>
      <c r="AM17" s="695" t="s">
        <v>479</v>
      </c>
      <c r="AN17" s="696"/>
      <c r="AO17" s="695">
        <v>1</v>
      </c>
      <c r="AP17" s="696"/>
      <c r="AQ17" s="689">
        <v>3</v>
      </c>
      <c r="AR17" s="690"/>
      <c r="AS17" s="695" t="s">
        <v>479</v>
      </c>
      <c r="AT17" s="696"/>
      <c r="AU17" s="695" t="s">
        <v>479</v>
      </c>
      <c r="AV17" s="696"/>
      <c r="AW17" s="695">
        <v>1</v>
      </c>
      <c r="AX17" s="696"/>
      <c r="AY17" s="695" t="s">
        <v>479</v>
      </c>
      <c r="AZ17" s="729"/>
      <c r="BB17" s="125"/>
      <c r="BC17" s="124"/>
    </row>
    <row r="18" spans="1:55" s="123" customFormat="1" ht="22.5" customHeight="1">
      <c r="A18" s="127"/>
      <c r="B18" s="743" t="s">
        <v>168</v>
      </c>
      <c r="C18" s="744"/>
      <c r="D18" s="689" t="s">
        <v>479</v>
      </c>
      <c r="E18" s="690"/>
      <c r="F18" s="695" t="s">
        <v>479</v>
      </c>
      <c r="G18" s="696"/>
      <c r="H18" s="689" t="s">
        <v>479</v>
      </c>
      <c r="I18" s="690"/>
      <c r="J18" s="689" t="s">
        <v>479</v>
      </c>
      <c r="K18" s="690"/>
      <c r="L18" s="689" t="s">
        <v>479</v>
      </c>
      <c r="M18" s="690"/>
      <c r="N18" s="689" t="s">
        <v>480</v>
      </c>
      <c r="O18" s="707"/>
      <c r="P18" s="690"/>
      <c r="Q18" s="689" t="s">
        <v>479</v>
      </c>
      <c r="R18" s="707"/>
      <c r="S18" s="690"/>
      <c r="T18" s="689" t="s">
        <v>479</v>
      </c>
      <c r="U18" s="690"/>
      <c r="V18" s="695" t="s">
        <v>479</v>
      </c>
      <c r="W18" s="699"/>
      <c r="X18" s="696"/>
      <c r="Y18" s="689" t="s">
        <v>479</v>
      </c>
      <c r="Z18" s="690"/>
      <c r="AA18" s="695" t="s">
        <v>479</v>
      </c>
      <c r="AB18" s="696"/>
      <c r="AC18" s="695" t="s">
        <v>479</v>
      </c>
      <c r="AD18" s="696"/>
      <c r="AE18" s="695" t="s">
        <v>479</v>
      </c>
      <c r="AF18" s="696"/>
      <c r="AG18" s="695" t="s">
        <v>479</v>
      </c>
      <c r="AH18" s="696"/>
      <c r="AI18" s="689" t="s">
        <v>479</v>
      </c>
      <c r="AJ18" s="690"/>
      <c r="AK18" s="695" t="s">
        <v>479</v>
      </c>
      <c r="AL18" s="696"/>
      <c r="AM18" s="695" t="s">
        <v>479</v>
      </c>
      <c r="AN18" s="696"/>
      <c r="AO18" s="695" t="s">
        <v>479</v>
      </c>
      <c r="AP18" s="696"/>
      <c r="AQ18" s="689" t="s">
        <v>479</v>
      </c>
      <c r="AR18" s="690"/>
      <c r="AS18" s="695" t="s">
        <v>479</v>
      </c>
      <c r="AT18" s="696"/>
      <c r="AU18" s="695" t="s">
        <v>479</v>
      </c>
      <c r="AV18" s="696"/>
      <c r="AW18" s="695" t="s">
        <v>479</v>
      </c>
      <c r="AX18" s="696"/>
      <c r="AY18" s="695" t="s">
        <v>479</v>
      </c>
      <c r="AZ18" s="729"/>
      <c r="BB18" s="125"/>
      <c r="BC18" s="124"/>
    </row>
    <row r="19" spans="1:55" s="123" customFormat="1" ht="22.5" customHeight="1">
      <c r="A19" s="127"/>
      <c r="B19" s="743" t="s">
        <v>167</v>
      </c>
      <c r="C19" s="744"/>
      <c r="D19" s="689">
        <v>6</v>
      </c>
      <c r="E19" s="690"/>
      <c r="F19" s="695">
        <v>5</v>
      </c>
      <c r="G19" s="696"/>
      <c r="H19" s="695">
        <v>1</v>
      </c>
      <c r="I19" s="696"/>
      <c r="J19" s="689" t="s">
        <v>479</v>
      </c>
      <c r="K19" s="690"/>
      <c r="L19" s="689" t="s">
        <v>479</v>
      </c>
      <c r="M19" s="690"/>
      <c r="N19" s="689">
        <v>67340</v>
      </c>
      <c r="O19" s="707"/>
      <c r="P19" s="690"/>
      <c r="Q19" s="689">
        <v>399</v>
      </c>
      <c r="R19" s="707"/>
      <c r="S19" s="690"/>
      <c r="T19" s="689">
        <v>2</v>
      </c>
      <c r="U19" s="690"/>
      <c r="V19" s="695" t="s">
        <v>479</v>
      </c>
      <c r="W19" s="699"/>
      <c r="X19" s="696"/>
      <c r="Y19" s="689">
        <v>7</v>
      </c>
      <c r="Z19" s="690"/>
      <c r="AA19" s="695">
        <v>3</v>
      </c>
      <c r="AB19" s="696"/>
      <c r="AC19" s="695" t="s">
        <v>479</v>
      </c>
      <c r="AD19" s="696"/>
      <c r="AE19" s="695">
        <v>1</v>
      </c>
      <c r="AF19" s="696"/>
      <c r="AG19" s="695">
        <v>3</v>
      </c>
      <c r="AH19" s="696"/>
      <c r="AI19" s="689">
        <v>2</v>
      </c>
      <c r="AJ19" s="690"/>
      <c r="AK19" s="695">
        <v>1</v>
      </c>
      <c r="AL19" s="696"/>
      <c r="AM19" s="695" t="s">
        <v>479</v>
      </c>
      <c r="AN19" s="696"/>
      <c r="AO19" s="695">
        <v>1</v>
      </c>
      <c r="AP19" s="696"/>
      <c r="AQ19" s="689">
        <v>4</v>
      </c>
      <c r="AR19" s="690"/>
      <c r="AS19" s="695" t="s">
        <v>479</v>
      </c>
      <c r="AT19" s="696"/>
      <c r="AU19" s="695" t="s">
        <v>479</v>
      </c>
      <c r="AV19" s="696"/>
      <c r="AW19" s="695" t="s">
        <v>479</v>
      </c>
      <c r="AX19" s="696"/>
      <c r="AY19" s="695">
        <v>3</v>
      </c>
      <c r="AZ19" s="729"/>
      <c r="BB19" s="125"/>
      <c r="BC19" s="124"/>
    </row>
    <row r="20" spans="1:55" s="123" customFormat="1" ht="22.5" customHeight="1">
      <c r="A20" s="127"/>
      <c r="B20" s="743" t="s">
        <v>166</v>
      </c>
      <c r="C20" s="744"/>
      <c r="D20" s="689">
        <v>2</v>
      </c>
      <c r="E20" s="690"/>
      <c r="F20" s="695">
        <v>2</v>
      </c>
      <c r="G20" s="696"/>
      <c r="H20" s="689" t="s">
        <v>479</v>
      </c>
      <c r="I20" s="690"/>
      <c r="J20" s="689" t="s">
        <v>479</v>
      </c>
      <c r="K20" s="690"/>
      <c r="L20" s="689" t="s">
        <v>479</v>
      </c>
      <c r="M20" s="690"/>
      <c r="N20" s="689">
        <v>15</v>
      </c>
      <c r="O20" s="707"/>
      <c r="P20" s="690"/>
      <c r="Q20" s="689" t="s">
        <v>479</v>
      </c>
      <c r="R20" s="707"/>
      <c r="S20" s="690"/>
      <c r="T20" s="689" t="s">
        <v>479</v>
      </c>
      <c r="U20" s="690"/>
      <c r="V20" s="695" t="s">
        <v>479</v>
      </c>
      <c r="W20" s="699"/>
      <c r="X20" s="696"/>
      <c r="Y20" s="689">
        <v>2</v>
      </c>
      <c r="Z20" s="690"/>
      <c r="AA20" s="695" t="s">
        <v>479</v>
      </c>
      <c r="AB20" s="696"/>
      <c r="AC20" s="695" t="s">
        <v>479</v>
      </c>
      <c r="AD20" s="696"/>
      <c r="AE20" s="695" t="s">
        <v>479</v>
      </c>
      <c r="AF20" s="696"/>
      <c r="AG20" s="695">
        <v>2</v>
      </c>
      <c r="AH20" s="696"/>
      <c r="AI20" s="689" t="s">
        <v>479</v>
      </c>
      <c r="AJ20" s="690"/>
      <c r="AK20" s="695" t="s">
        <v>479</v>
      </c>
      <c r="AL20" s="696"/>
      <c r="AM20" s="695" t="s">
        <v>479</v>
      </c>
      <c r="AN20" s="696"/>
      <c r="AO20" s="695" t="s">
        <v>479</v>
      </c>
      <c r="AP20" s="696"/>
      <c r="AQ20" s="689" t="s">
        <v>479</v>
      </c>
      <c r="AR20" s="690"/>
      <c r="AS20" s="695" t="s">
        <v>479</v>
      </c>
      <c r="AT20" s="696"/>
      <c r="AU20" s="695" t="s">
        <v>479</v>
      </c>
      <c r="AV20" s="696"/>
      <c r="AW20" s="695" t="s">
        <v>479</v>
      </c>
      <c r="AX20" s="696"/>
      <c r="AY20" s="695" t="s">
        <v>479</v>
      </c>
      <c r="AZ20" s="729"/>
      <c r="BB20" s="125"/>
      <c r="BC20" s="124"/>
    </row>
    <row r="21" spans="1:55" s="123" customFormat="1" ht="22.5" customHeight="1">
      <c r="A21" s="127"/>
      <c r="B21" s="743" t="s">
        <v>165</v>
      </c>
      <c r="C21" s="744"/>
      <c r="D21" s="689">
        <v>2</v>
      </c>
      <c r="E21" s="690"/>
      <c r="F21" s="695">
        <v>1</v>
      </c>
      <c r="G21" s="696"/>
      <c r="H21" s="695">
        <v>1</v>
      </c>
      <c r="I21" s="696"/>
      <c r="J21" s="689" t="s">
        <v>479</v>
      </c>
      <c r="K21" s="690"/>
      <c r="L21" s="689" t="s">
        <v>479</v>
      </c>
      <c r="M21" s="690"/>
      <c r="N21" s="689">
        <v>2</v>
      </c>
      <c r="O21" s="707"/>
      <c r="P21" s="690"/>
      <c r="Q21" s="689" t="s">
        <v>479</v>
      </c>
      <c r="R21" s="707"/>
      <c r="S21" s="690"/>
      <c r="T21" s="689" t="s">
        <v>479</v>
      </c>
      <c r="U21" s="690"/>
      <c r="V21" s="695" t="s">
        <v>479</v>
      </c>
      <c r="W21" s="699"/>
      <c r="X21" s="696"/>
      <c r="Y21" s="689">
        <v>1</v>
      </c>
      <c r="Z21" s="690"/>
      <c r="AA21" s="695" t="s">
        <v>479</v>
      </c>
      <c r="AB21" s="696"/>
      <c r="AC21" s="695" t="s">
        <v>479</v>
      </c>
      <c r="AD21" s="696"/>
      <c r="AE21" s="695" t="s">
        <v>479</v>
      </c>
      <c r="AF21" s="696"/>
      <c r="AG21" s="695">
        <v>1</v>
      </c>
      <c r="AH21" s="696"/>
      <c r="AI21" s="689">
        <v>1</v>
      </c>
      <c r="AJ21" s="690"/>
      <c r="AK21" s="695" t="s">
        <v>479</v>
      </c>
      <c r="AL21" s="696"/>
      <c r="AM21" s="695" t="s">
        <v>479</v>
      </c>
      <c r="AN21" s="696"/>
      <c r="AO21" s="695">
        <v>1</v>
      </c>
      <c r="AP21" s="696"/>
      <c r="AQ21" s="689">
        <v>2</v>
      </c>
      <c r="AR21" s="690"/>
      <c r="AS21" s="695" t="s">
        <v>479</v>
      </c>
      <c r="AT21" s="696"/>
      <c r="AU21" s="695" t="s">
        <v>479</v>
      </c>
      <c r="AV21" s="696"/>
      <c r="AW21" s="695" t="s">
        <v>479</v>
      </c>
      <c r="AX21" s="696"/>
      <c r="AY21" s="695">
        <v>1</v>
      </c>
      <c r="AZ21" s="729"/>
      <c r="BB21" s="125"/>
      <c r="BC21" s="124"/>
    </row>
    <row r="22" spans="1:55" s="123" customFormat="1" ht="22.5" customHeight="1" thickBot="1">
      <c r="A22" s="126"/>
      <c r="B22" s="781" t="s">
        <v>164</v>
      </c>
      <c r="C22" s="782"/>
      <c r="D22" s="713">
        <v>3</v>
      </c>
      <c r="E22" s="714"/>
      <c r="F22" s="708">
        <v>3</v>
      </c>
      <c r="G22" s="709"/>
      <c r="H22" s="713" t="s">
        <v>479</v>
      </c>
      <c r="I22" s="714"/>
      <c r="J22" s="713" t="s">
        <v>479</v>
      </c>
      <c r="K22" s="714"/>
      <c r="L22" s="713" t="s">
        <v>479</v>
      </c>
      <c r="M22" s="714"/>
      <c r="N22" s="713">
        <v>327</v>
      </c>
      <c r="O22" s="724"/>
      <c r="P22" s="714"/>
      <c r="Q22" s="713">
        <v>10</v>
      </c>
      <c r="R22" s="724"/>
      <c r="S22" s="714"/>
      <c r="T22" s="713" t="s">
        <v>479</v>
      </c>
      <c r="U22" s="714"/>
      <c r="V22" s="708" t="s">
        <v>479</v>
      </c>
      <c r="W22" s="723"/>
      <c r="X22" s="709"/>
      <c r="Y22" s="713">
        <v>3</v>
      </c>
      <c r="Z22" s="714"/>
      <c r="AA22" s="708" t="s">
        <v>479</v>
      </c>
      <c r="AB22" s="709"/>
      <c r="AC22" s="708" t="s">
        <v>479</v>
      </c>
      <c r="AD22" s="709"/>
      <c r="AE22" s="708">
        <v>1</v>
      </c>
      <c r="AF22" s="709"/>
      <c r="AG22" s="708">
        <v>2</v>
      </c>
      <c r="AH22" s="709"/>
      <c r="AI22" s="713">
        <v>3</v>
      </c>
      <c r="AJ22" s="714"/>
      <c r="AK22" s="708" t="s">
        <v>479</v>
      </c>
      <c r="AL22" s="709"/>
      <c r="AM22" s="708" t="s">
        <v>479</v>
      </c>
      <c r="AN22" s="709"/>
      <c r="AO22" s="708">
        <v>3</v>
      </c>
      <c r="AP22" s="709"/>
      <c r="AQ22" s="713">
        <v>5</v>
      </c>
      <c r="AR22" s="714"/>
      <c r="AS22" s="708" t="s">
        <v>479</v>
      </c>
      <c r="AT22" s="709"/>
      <c r="AU22" s="708" t="s">
        <v>479</v>
      </c>
      <c r="AV22" s="709"/>
      <c r="AW22" s="708" t="s">
        <v>479</v>
      </c>
      <c r="AX22" s="709"/>
      <c r="AY22" s="708">
        <v>2</v>
      </c>
      <c r="AZ22" s="717"/>
      <c r="BB22" s="125"/>
      <c r="BC22" s="124"/>
    </row>
    <row r="23" spans="1:55" ht="22.5" customHeight="1">
      <c r="A23" s="589" t="s">
        <v>130</v>
      </c>
      <c r="B23" s="589"/>
      <c r="C23" s="589"/>
      <c r="D23" s="589"/>
      <c r="E23" s="589"/>
      <c r="F23" s="589"/>
      <c r="G23" s="589"/>
      <c r="H23" s="589"/>
      <c r="I23" s="589"/>
      <c r="J23" s="589"/>
      <c r="K23" s="589"/>
      <c r="L23" s="589"/>
      <c r="M23" s="589"/>
      <c r="N23" s="589"/>
      <c r="O23" s="589"/>
      <c r="P23" s="589"/>
      <c r="Q23" s="589"/>
      <c r="R23" s="589"/>
      <c r="S23" s="589"/>
      <c r="T23" s="589"/>
      <c r="U23" s="589"/>
      <c r="V23" s="589"/>
      <c r="W23" s="589"/>
      <c r="X23" s="589"/>
      <c r="Y23" s="589"/>
      <c r="Z23" s="589"/>
      <c r="AA23" s="589"/>
      <c r="AB23" s="589"/>
      <c r="AC23" s="589"/>
      <c r="AD23" s="589"/>
      <c r="AE23" s="589"/>
      <c r="AF23" s="589"/>
      <c r="AG23" s="589"/>
      <c r="AH23" s="589"/>
      <c r="AI23" s="589"/>
      <c r="AJ23" s="589"/>
      <c r="AK23" s="589"/>
      <c r="AL23" s="589"/>
      <c r="AM23" s="589"/>
      <c r="AN23" s="589"/>
      <c r="AO23" s="589"/>
      <c r="AP23" s="589"/>
      <c r="AQ23" s="589"/>
      <c r="AR23" s="589"/>
      <c r="AS23" s="589"/>
      <c r="AT23" s="589"/>
      <c r="AU23" s="589"/>
      <c r="AV23" s="589"/>
      <c r="AW23" s="589"/>
      <c r="AX23" s="589"/>
      <c r="AY23" s="589"/>
      <c r="AZ23" s="589"/>
    </row>
    <row r="24" spans="1:55" ht="18.75" customHeight="1">
      <c r="A24" s="785"/>
      <c r="B24" s="785"/>
      <c r="C24" s="785"/>
      <c r="D24" s="785"/>
      <c r="E24" s="785"/>
      <c r="F24" s="785"/>
      <c r="G24" s="785"/>
      <c r="H24" s="785"/>
      <c r="I24" s="785"/>
      <c r="J24" s="785"/>
      <c r="K24" s="785"/>
      <c r="L24" s="785"/>
      <c r="M24" s="785"/>
      <c r="N24" s="785"/>
      <c r="O24" s="785"/>
      <c r="P24" s="785"/>
      <c r="Q24" s="785"/>
      <c r="R24" s="785"/>
      <c r="S24" s="785"/>
      <c r="T24" s="785"/>
      <c r="U24" s="785"/>
      <c r="V24" s="785"/>
      <c r="W24" s="785"/>
      <c r="X24" s="785"/>
      <c r="Y24" s="785"/>
      <c r="Z24" s="785"/>
      <c r="AA24" s="785"/>
      <c r="AB24" s="785"/>
      <c r="AC24" s="785"/>
      <c r="AD24" s="785"/>
      <c r="AE24" s="785"/>
      <c r="AF24" s="785"/>
      <c r="AG24" s="785"/>
      <c r="AH24" s="785"/>
      <c r="AI24" s="785"/>
      <c r="AJ24" s="785"/>
      <c r="AK24" s="785"/>
      <c r="AL24" s="785"/>
      <c r="AM24" s="785"/>
      <c r="AN24" s="785"/>
      <c r="AO24" s="785"/>
      <c r="AP24" s="785"/>
      <c r="AQ24" s="785"/>
      <c r="AR24" s="785"/>
      <c r="AS24" s="785"/>
      <c r="AT24" s="785"/>
      <c r="AU24" s="785"/>
      <c r="AV24" s="785"/>
      <c r="AW24" s="785"/>
      <c r="AX24" s="785"/>
      <c r="AY24" s="785"/>
      <c r="AZ24" s="785"/>
    </row>
    <row r="25" spans="1:55" ht="18.75" customHeight="1"/>
    <row r="26" spans="1:55" ht="22.5" customHeight="1">
      <c r="A26" s="591" t="s">
        <v>163</v>
      </c>
      <c r="B26" s="591"/>
      <c r="C26" s="591"/>
      <c r="D26" s="591"/>
      <c r="E26" s="591"/>
      <c r="F26" s="591"/>
      <c r="G26" s="591"/>
      <c r="H26" s="591"/>
      <c r="I26" s="591"/>
      <c r="J26" s="591"/>
      <c r="K26" s="591"/>
      <c r="L26" s="591"/>
      <c r="M26" s="591"/>
      <c r="N26" s="591"/>
      <c r="O26" s="591"/>
      <c r="P26" s="591"/>
      <c r="Q26" s="591"/>
      <c r="R26" s="591"/>
      <c r="S26" s="591"/>
      <c r="T26" s="591"/>
      <c r="U26" s="591"/>
      <c r="V26" s="591"/>
      <c r="W26" s="591"/>
      <c r="X26" s="591"/>
      <c r="Y26" s="591"/>
      <c r="Z26" s="591"/>
      <c r="AA26" s="591"/>
      <c r="AB26" s="591"/>
      <c r="AC26" s="591"/>
      <c r="AD26" s="591"/>
      <c r="AE26" s="591"/>
      <c r="AF26" s="591"/>
      <c r="AG26" s="591"/>
      <c r="AH26" s="591"/>
      <c r="AI26" s="591"/>
      <c r="AJ26" s="591"/>
      <c r="AK26" s="591"/>
      <c r="AL26" s="591"/>
      <c r="AM26" s="591"/>
      <c r="AN26" s="591"/>
      <c r="AO26" s="591"/>
      <c r="AP26" s="591"/>
      <c r="AQ26" s="591"/>
      <c r="AR26" s="591"/>
      <c r="AS26" s="591"/>
      <c r="AT26" s="591"/>
      <c r="AU26" s="591"/>
      <c r="AV26" s="591"/>
      <c r="AW26" s="591"/>
      <c r="AX26" s="591"/>
      <c r="AY26" s="591"/>
      <c r="AZ26" s="52"/>
    </row>
    <row r="27" spans="1:55" ht="11.25" customHeight="1">
      <c r="A27" s="122"/>
      <c r="B27" s="122"/>
      <c r="C27" s="122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</row>
    <row r="28" spans="1:55" ht="15" customHeight="1" thickBot="1">
      <c r="A28" s="121"/>
      <c r="B28" s="121"/>
      <c r="C28" s="121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  <c r="AN28" s="119"/>
      <c r="AO28" s="119"/>
      <c r="AP28" s="119"/>
      <c r="AQ28" s="119"/>
      <c r="AR28" s="712" t="s">
        <v>162</v>
      </c>
      <c r="AS28" s="712"/>
      <c r="AT28" s="712"/>
      <c r="AU28" s="712"/>
      <c r="AV28" s="712"/>
      <c r="AW28" s="712"/>
      <c r="AX28" s="712"/>
      <c r="AY28" s="712"/>
      <c r="AZ28" s="712"/>
    </row>
    <row r="29" spans="1:55" ht="93.75" customHeight="1">
      <c r="A29" s="786" t="s">
        <v>161</v>
      </c>
      <c r="B29" s="787"/>
      <c r="C29" s="788"/>
      <c r="D29" s="697" t="s">
        <v>160</v>
      </c>
      <c r="E29" s="698"/>
      <c r="F29" s="697" t="s">
        <v>159</v>
      </c>
      <c r="G29" s="698"/>
      <c r="H29" s="697" t="s">
        <v>158</v>
      </c>
      <c r="I29" s="698"/>
      <c r="J29" s="697" t="s">
        <v>157</v>
      </c>
      <c r="K29" s="698"/>
      <c r="L29" s="697" t="s">
        <v>156</v>
      </c>
      <c r="M29" s="698"/>
      <c r="N29" s="118" t="s">
        <v>155</v>
      </c>
      <c r="O29" s="118" t="s">
        <v>154</v>
      </c>
      <c r="P29" s="118" t="s">
        <v>153</v>
      </c>
      <c r="Q29" s="118" t="s">
        <v>152</v>
      </c>
      <c r="R29" s="118" t="s">
        <v>151</v>
      </c>
      <c r="S29" s="697" t="s">
        <v>150</v>
      </c>
      <c r="T29" s="698"/>
      <c r="U29" s="117" t="s">
        <v>149</v>
      </c>
      <c r="V29" s="117" t="s">
        <v>148</v>
      </c>
      <c r="W29" s="715" t="s">
        <v>147</v>
      </c>
      <c r="X29" s="716"/>
      <c r="Y29" s="697" t="s">
        <v>146</v>
      </c>
      <c r="Z29" s="698"/>
      <c r="AA29" s="715" t="s">
        <v>145</v>
      </c>
      <c r="AB29" s="716"/>
      <c r="AC29" s="715" t="s">
        <v>144</v>
      </c>
      <c r="AD29" s="716"/>
      <c r="AE29" s="715" t="s">
        <v>143</v>
      </c>
      <c r="AF29" s="716"/>
      <c r="AG29" s="748" t="s">
        <v>142</v>
      </c>
      <c r="AH29" s="749"/>
      <c r="AI29" s="715" t="s">
        <v>141</v>
      </c>
      <c r="AJ29" s="716"/>
      <c r="AK29" s="715" t="s">
        <v>140</v>
      </c>
      <c r="AL29" s="716"/>
      <c r="AM29" s="715" t="s">
        <v>139</v>
      </c>
      <c r="AN29" s="716"/>
      <c r="AO29" s="715" t="s">
        <v>138</v>
      </c>
      <c r="AP29" s="716"/>
      <c r="AQ29" s="117" t="s">
        <v>137</v>
      </c>
      <c r="AR29" s="117" t="s">
        <v>136</v>
      </c>
      <c r="AS29" s="715" t="s">
        <v>135</v>
      </c>
      <c r="AT29" s="716"/>
      <c r="AU29" s="715" t="s">
        <v>134</v>
      </c>
      <c r="AV29" s="716"/>
      <c r="AW29" s="697" t="s">
        <v>133</v>
      </c>
      <c r="AX29" s="698"/>
      <c r="AY29" s="715" t="s">
        <v>132</v>
      </c>
      <c r="AZ29" s="750"/>
    </row>
    <row r="30" spans="1:55" ht="22.5" customHeight="1">
      <c r="A30" s="233" t="s">
        <v>92</v>
      </c>
      <c r="B30" s="234" t="s">
        <v>93</v>
      </c>
      <c r="C30" s="235" t="s">
        <v>94</v>
      </c>
      <c r="D30" s="680">
        <v>43</v>
      </c>
      <c r="E30" s="681"/>
      <c r="F30" s="678">
        <v>5</v>
      </c>
      <c r="G30" s="679"/>
      <c r="H30" s="682">
        <v>5</v>
      </c>
      <c r="I30" s="683"/>
      <c r="J30" s="684" t="s">
        <v>454</v>
      </c>
      <c r="K30" s="685"/>
      <c r="L30" s="693" t="s">
        <v>10</v>
      </c>
      <c r="M30" s="693"/>
      <c r="N30" s="224" t="s">
        <v>10</v>
      </c>
      <c r="O30" s="241">
        <v>1</v>
      </c>
      <c r="P30" s="241" t="s">
        <v>10</v>
      </c>
      <c r="Q30" s="241" t="s">
        <v>10</v>
      </c>
      <c r="R30" s="241" t="s">
        <v>454</v>
      </c>
      <c r="S30" s="678" t="s">
        <v>10</v>
      </c>
      <c r="T30" s="679"/>
      <c r="U30" s="241" t="s">
        <v>454</v>
      </c>
      <c r="V30" s="240">
        <v>4</v>
      </c>
      <c r="W30" s="693" t="s">
        <v>10</v>
      </c>
      <c r="X30" s="694"/>
      <c r="Y30" s="678" t="s">
        <v>10</v>
      </c>
      <c r="Z30" s="679"/>
      <c r="AA30" s="684" t="s">
        <v>10</v>
      </c>
      <c r="AB30" s="685"/>
      <c r="AC30" s="684" t="s">
        <v>10</v>
      </c>
      <c r="AD30" s="685"/>
      <c r="AE30" s="678">
        <v>1</v>
      </c>
      <c r="AF30" s="679"/>
      <c r="AG30" s="693" t="s">
        <v>10</v>
      </c>
      <c r="AH30" s="694"/>
      <c r="AI30" s="694">
        <v>1</v>
      </c>
      <c r="AJ30" s="694"/>
      <c r="AK30" s="678">
        <v>1</v>
      </c>
      <c r="AL30" s="685"/>
      <c r="AM30" s="678">
        <v>1</v>
      </c>
      <c r="AN30" s="685"/>
      <c r="AO30" s="684" t="s">
        <v>454</v>
      </c>
      <c r="AP30" s="685"/>
      <c r="AQ30" s="241" t="s">
        <v>10</v>
      </c>
      <c r="AR30" s="241" t="s">
        <v>454</v>
      </c>
      <c r="AS30" s="693">
        <v>8</v>
      </c>
      <c r="AT30" s="693"/>
      <c r="AU30" s="678">
        <v>2</v>
      </c>
      <c r="AV30" s="685"/>
      <c r="AW30" s="693">
        <v>10</v>
      </c>
      <c r="AX30" s="693"/>
      <c r="AY30" s="693">
        <v>4</v>
      </c>
      <c r="AZ30" s="789"/>
      <c r="BA30" s="53"/>
      <c r="BB30" s="114"/>
      <c r="BC30" s="36"/>
    </row>
    <row r="31" spans="1:55" ht="22.5" customHeight="1">
      <c r="A31" s="225" t="s">
        <v>131</v>
      </c>
      <c r="B31" s="226">
        <v>2</v>
      </c>
      <c r="C31" s="227" t="s">
        <v>26</v>
      </c>
      <c r="D31" s="680">
        <v>49</v>
      </c>
      <c r="E31" s="681"/>
      <c r="F31" s="693">
        <v>3</v>
      </c>
      <c r="G31" s="693"/>
      <c r="H31" s="783">
        <v>9</v>
      </c>
      <c r="I31" s="783"/>
      <c r="J31" s="694" t="s">
        <v>10</v>
      </c>
      <c r="K31" s="694"/>
      <c r="L31" s="693" t="s">
        <v>10</v>
      </c>
      <c r="M31" s="693"/>
      <c r="N31" s="241" t="s">
        <v>10</v>
      </c>
      <c r="O31" s="241" t="s">
        <v>10</v>
      </c>
      <c r="P31" s="228">
        <v>2</v>
      </c>
      <c r="Q31" s="241" t="s">
        <v>10</v>
      </c>
      <c r="R31" s="241" t="s">
        <v>10</v>
      </c>
      <c r="S31" s="693" t="s">
        <v>10</v>
      </c>
      <c r="T31" s="693"/>
      <c r="U31" s="228">
        <v>1</v>
      </c>
      <c r="V31" s="240">
        <v>2</v>
      </c>
      <c r="W31" s="678">
        <v>1</v>
      </c>
      <c r="X31" s="685"/>
      <c r="Y31" s="693">
        <v>2</v>
      </c>
      <c r="Z31" s="693"/>
      <c r="AA31" s="694" t="s">
        <v>10</v>
      </c>
      <c r="AB31" s="694"/>
      <c r="AC31" s="694" t="s">
        <v>10</v>
      </c>
      <c r="AD31" s="694"/>
      <c r="AE31" s="678" t="s">
        <v>10</v>
      </c>
      <c r="AF31" s="679"/>
      <c r="AG31" s="678">
        <v>4</v>
      </c>
      <c r="AH31" s="685"/>
      <c r="AI31" s="678" t="s">
        <v>10</v>
      </c>
      <c r="AJ31" s="685"/>
      <c r="AK31" s="684" t="s">
        <v>10</v>
      </c>
      <c r="AL31" s="685"/>
      <c r="AM31" s="684" t="s">
        <v>10</v>
      </c>
      <c r="AN31" s="685"/>
      <c r="AO31" s="694" t="s">
        <v>454</v>
      </c>
      <c r="AP31" s="694"/>
      <c r="AQ31" s="241" t="s">
        <v>10</v>
      </c>
      <c r="AR31" s="241" t="s">
        <v>10</v>
      </c>
      <c r="AS31" s="678">
        <v>7</v>
      </c>
      <c r="AT31" s="679"/>
      <c r="AU31" s="693">
        <v>4</v>
      </c>
      <c r="AV31" s="694"/>
      <c r="AW31" s="678">
        <v>11</v>
      </c>
      <c r="AX31" s="679"/>
      <c r="AY31" s="678">
        <v>3</v>
      </c>
      <c r="AZ31" s="784"/>
      <c r="BA31" s="53"/>
      <c r="BB31" s="114"/>
      <c r="BC31" s="36"/>
    </row>
    <row r="32" spans="1:55" ht="22.5" customHeight="1">
      <c r="A32" s="134" t="s">
        <v>9</v>
      </c>
      <c r="B32" s="116">
        <v>3</v>
      </c>
      <c r="C32" s="115" t="s">
        <v>26</v>
      </c>
      <c r="D32" s="680">
        <v>38</v>
      </c>
      <c r="E32" s="681"/>
      <c r="F32" s="678">
        <v>5</v>
      </c>
      <c r="G32" s="679"/>
      <c r="H32" s="682">
        <v>2</v>
      </c>
      <c r="I32" s="683"/>
      <c r="J32" s="684" t="s">
        <v>10</v>
      </c>
      <c r="K32" s="685"/>
      <c r="L32" s="678" t="s">
        <v>10</v>
      </c>
      <c r="M32" s="679"/>
      <c r="N32" s="224" t="s">
        <v>10</v>
      </c>
      <c r="O32" s="241" t="s">
        <v>10</v>
      </c>
      <c r="P32" s="229" t="s">
        <v>10</v>
      </c>
      <c r="Q32" s="241" t="s">
        <v>10</v>
      </c>
      <c r="R32" s="224" t="s">
        <v>10</v>
      </c>
      <c r="S32" s="678" t="s">
        <v>10</v>
      </c>
      <c r="T32" s="679"/>
      <c r="U32" s="229">
        <v>1</v>
      </c>
      <c r="V32" s="217">
        <v>2</v>
      </c>
      <c r="W32" s="678">
        <v>2</v>
      </c>
      <c r="X32" s="685"/>
      <c r="Y32" s="678">
        <v>1</v>
      </c>
      <c r="Z32" s="679"/>
      <c r="AA32" s="684" t="s">
        <v>10</v>
      </c>
      <c r="AB32" s="685"/>
      <c r="AC32" s="686">
        <v>1</v>
      </c>
      <c r="AD32" s="687"/>
      <c r="AE32" s="686">
        <v>2</v>
      </c>
      <c r="AF32" s="687"/>
      <c r="AG32" s="686">
        <v>1</v>
      </c>
      <c r="AH32" s="687"/>
      <c r="AI32" s="686">
        <v>1</v>
      </c>
      <c r="AJ32" s="687"/>
      <c r="AK32" s="686" t="s">
        <v>10</v>
      </c>
      <c r="AL32" s="687"/>
      <c r="AM32" s="684" t="s">
        <v>10</v>
      </c>
      <c r="AN32" s="685"/>
      <c r="AO32" s="684" t="s">
        <v>10</v>
      </c>
      <c r="AP32" s="685"/>
      <c r="AQ32" s="224" t="s">
        <v>10</v>
      </c>
      <c r="AR32" s="217">
        <v>2</v>
      </c>
      <c r="AS32" s="686">
        <v>4</v>
      </c>
      <c r="AT32" s="687"/>
      <c r="AU32" s="678">
        <v>2</v>
      </c>
      <c r="AV32" s="685"/>
      <c r="AW32" s="686">
        <v>9</v>
      </c>
      <c r="AX32" s="687"/>
      <c r="AY32" s="678">
        <v>3</v>
      </c>
      <c r="AZ32" s="784"/>
      <c r="BA32" s="53"/>
      <c r="BB32" s="114"/>
      <c r="BC32" s="36"/>
    </row>
    <row r="33" spans="1:55" ht="22.5" customHeight="1">
      <c r="A33" s="134" t="s">
        <v>9</v>
      </c>
      <c r="B33" s="116">
        <v>4</v>
      </c>
      <c r="C33" s="115" t="s">
        <v>26</v>
      </c>
      <c r="D33" s="689">
        <v>31</v>
      </c>
      <c r="E33" s="690"/>
      <c r="F33" s="686">
        <v>4</v>
      </c>
      <c r="G33" s="687"/>
      <c r="H33" s="691">
        <v>1</v>
      </c>
      <c r="I33" s="692"/>
      <c r="J33" s="686" t="s">
        <v>10</v>
      </c>
      <c r="K33" s="687"/>
      <c r="L33" s="686" t="s">
        <v>10</v>
      </c>
      <c r="M33" s="687"/>
      <c r="N33" s="229" t="s">
        <v>10</v>
      </c>
      <c r="O33" s="217" t="s">
        <v>10</v>
      </c>
      <c r="P33" s="229">
        <v>1</v>
      </c>
      <c r="Q33" s="217" t="s">
        <v>10</v>
      </c>
      <c r="R33" s="229" t="s">
        <v>10</v>
      </c>
      <c r="S33" s="686" t="s">
        <v>10</v>
      </c>
      <c r="T33" s="687"/>
      <c r="U33" s="224" t="s">
        <v>454</v>
      </c>
      <c r="V33" s="217">
        <v>3</v>
      </c>
      <c r="W33" s="693" t="s">
        <v>10</v>
      </c>
      <c r="X33" s="694"/>
      <c r="Y33" s="686">
        <v>2</v>
      </c>
      <c r="Z33" s="687"/>
      <c r="AA33" s="686" t="s">
        <v>10</v>
      </c>
      <c r="AB33" s="687"/>
      <c r="AC33" s="686">
        <v>3</v>
      </c>
      <c r="AD33" s="687"/>
      <c r="AE33" s="678" t="s">
        <v>10</v>
      </c>
      <c r="AF33" s="679"/>
      <c r="AG33" s="686">
        <v>1</v>
      </c>
      <c r="AH33" s="687"/>
      <c r="AI33" s="684" t="s">
        <v>10</v>
      </c>
      <c r="AJ33" s="685"/>
      <c r="AK33" s="686" t="s">
        <v>10</v>
      </c>
      <c r="AL33" s="687"/>
      <c r="AM33" s="686">
        <v>1</v>
      </c>
      <c r="AN33" s="687"/>
      <c r="AO33" s="686" t="s">
        <v>10</v>
      </c>
      <c r="AP33" s="687"/>
      <c r="AQ33" s="229" t="s">
        <v>10</v>
      </c>
      <c r="AR33" s="241" t="s">
        <v>10</v>
      </c>
      <c r="AS33" s="686">
        <v>3</v>
      </c>
      <c r="AT33" s="687"/>
      <c r="AU33" s="686">
        <v>2</v>
      </c>
      <c r="AV33" s="687"/>
      <c r="AW33" s="686">
        <v>8</v>
      </c>
      <c r="AX33" s="687"/>
      <c r="AY33" s="686">
        <v>2</v>
      </c>
      <c r="AZ33" s="688"/>
      <c r="BA33" s="53"/>
      <c r="BB33" s="114"/>
      <c r="BC33" s="36"/>
    </row>
    <row r="34" spans="1:55" ht="22.5" customHeight="1" thickBot="1">
      <c r="A34" s="230" t="s">
        <v>131</v>
      </c>
      <c r="B34" s="231">
        <v>5</v>
      </c>
      <c r="C34" s="232" t="s">
        <v>26</v>
      </c>
      <c r="D34" s="713">
        <v>24</v>
      </c>
      <c r="E34" s="714"/>
      <c r="F34" s="718">
        <v>1</v>
      </c>
      <c r="G34" s="719"/>
      <c r="H34" s="730">
        <v>1</v>
      </c>
      <c r="I34" s="731"/>
      <c r="J34" s="718" t="s">
        <v>10</v>
      </c>
      <c r="K34" s="719"/>
      <c r="L34" s="718" t="s">
        <v>10</v>
      </c>
      <c r="M34" s="719"/>
      <c r="N34" s="272" t="s">
        <v>10</v>
      </c>
      <c r="O34" s="271">
        <v>1</v>
      </c>
      <c r="P34" s="272">
        <v>1</v>
      </c>
      <c r="Q34" s="271" t="s">
        <v>10</v>
      </c>
      <c r="R34" s="272" t="s">
        <v>10</v>
      </c>
      <c r="S34" s="718" t="s">
        <v>10</v>
      </c>
      <c r="T34" s="719"/>
      <c r="U34" s="323" t="s">
        <v>454</v>
      </c>
      <c r="V34" s="271">
        <v>2</v>
      </c>
      <c r="W34" s="718">
        <v>2</v>
      </c>
      <c r="X34" s="719"/>
      <c r="Y34" s="718" t="s">
        <v>10</v>
      </c>
      <c r="Z34" s="719"/>
      <c r="AA34" s="718" t="s">
        <v>10</v>
      </c>
      <c r="AB34" s="719"/>
      <c r="AC34" s="718">
        <v>3</v>
      </c>
      <c r="AD34" s="719"/>
      <c r="AE34" s="718">
        <v>1</v>
      </c>
      <c r="AF34" s="719"/>
      <c r="AG34" s="718">
        <v>1</v>
      </c>
      <c r="AH34" s="719"/>
      <c r="AI34" s="721" t="s">
        <v>10</v>
      </c>
      <c r="AJ34" s="722"/>
      <c r="AK34" s="718" t="s">
        <v>10</v>
      </c>
      <c r="AL34" s="719"/>
      <c r="AM34" s="718" t="s">
        <v>10</v>
      </c>
      <c r="AN34" s="719"/>
      <c r="AO34" s="718" t="s">
        <v>10</v>
      </c>
      <c r="AP34" s="719"/>
      <c r="AQ34" s="272" t="s">
        <v>10</v>
      </c>
      <c r="AR34" s="324" t="s">
        <v>10</v>
      </c>
      <c r="AS34" s="718">
        <v>2</v>
      </c>
      <c r="AT34" s="719"/>
      <c r="AU34" s="718" t="s">
        <v>10</v>
      </c>
      <c r="AV34" s="719"/>
      <c r="AW34" s="718">
        <v>5</v>
      </c>
      <c r="AX34" s="719"/>
      <c r="AY34" s="718">
        <v>4</v>
      </c>
      <c r="AZ34" s="720"/>
      <c r="BA34" s="53"/>
      <c r="BB34" s="114"/>
      <c r="BC34" s="36"/>
    </row>
    <row r="35" spans="1:55" ht="22.5" customHeight="1">
      <c r="A35" s="589" t="s">
        <v>455</v>
      </c>
      <c r="B35" s="589"/>
      <c r="C35" s="589"/>
      <c r="D35" s="589"/>
      <c r="E35" s="589"/>
      <c r="F35" s="589"/>
      <c r="G35" s="589"/>
      <c r="H35" s="589"/>
      <c r="I35" s="589"/>
      <c r="J35" s="589"/>
      <c r="K35" s="589"/>
      <c r="L35" s="589"/>
      <c r="M35" s="589"/>
      <c r="N35" s="589"/>
      <c r="O35" s="589"/>
      <c r="P35" s="589"/>
      <c r="Q35" s="589"/>
      <c r="R35" s="589"/>
      <c r="S35" s="589"/>
      <c r="T35" s="589"/>
      <c r="U35" s="589"/>
      <c r="V35" s="589"/>
      <c r="W35" s="589"/>
      <c r="X35" s="589"/>
      <c r="Y35" s="589"/>
      <c r="Z35" s="589"/>
      <c r="AA35" s="589"/>
      <c r="AB35" s="589"/>
      <c r="AC35" s="589"/>
      <c r="AD35" s="589"/>
      <c r="AE35" s="589"/>
      <c r="AF35" s="589"/>
      <c r="AG35" s="589"/>
      <c r="AH35" s="589"/>
      <c r="AI35" s="589"/>
      <c r="AJ35" s="589"/>
      <c r="AK35" s="589"/>
      <c r="AL35" s="589"/>
      <c r="AM35" s="589"/>
      <c r="AN35" s="589"/>
      <c r="AO35" s="589"/>
      <c r="AP35" s="589"/>
      <c r="AQ35" s="589"/>
      <c r="AR35" s="589"/>
      <c r="AS35" s="589"/>
      <c r="AT35" s="589"/>
      <c r="AU35" s="589"/>
      <c r="AV35" s="589"/>
      <c r="AW35" s="589"/>
      <c r="AX35" s="589"/>
      <c r="AY35" s="589"/>
      <c r="AZ35" s="589"/>
      <c r="BC35" s="113"/>
    </row>
    <row r="36" spans="1:55" ht="20.100000000000001" customHeight="1">
      <c r="A36" s="105"/>
      <c r="B36" s="105"/>
      <c r="C36" s="105"/>
      <c r="D36" s="110"/>
      <c r="E36" s="110"/>
      <c r="F36" s="112"/>
      <c r="G36" s="112"/>
      <c r="H36" s="112"/>
      <c r="I36" s="112"/>
      <c r="J36" s="109"/>
      <c r="K36" s="109"/>
      <c r="L36" s="108"/>
      <c r="M36" s="108"/>
      <c r="N36" s="109"/>
      <c r="O36" s="109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53"/>
    </row>
    <row r="37" spans="1:55" ht="20.100000000000001" customHeight="1">
      <c r="A37" s="105"/>
      <c r="B37" s="105"/>
      <c r="C37" s="105"/>
      <c r="D37" s="110"/>
      <c r="E37" s="110"/>
      <c r="F37" s="110"/>
      <c r="G37" s="110"/>
      <c r="H37" s="110"/>
      <c r="I37" s="110"/>
      <c r="J37" s="109"/>
      <c r="K37" s="109"/>
      <c r="L37" s="108"/>
      <c r="M37" s="108"/>
      <c r="N37" s="109"/>
      <c r="O37" s="109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108"/>
      <c r="AO37" s="108"/>
      <c r="AP37" s="108"/>
      <c r="AQ37" s="53"/>
    </row>
    <row r="38" spans="1:55" ht="20.100000000000001" customHeight="1">
      <c r="A38" s="105"/>
      <c r="B38" s="105"/>
      <c r="C38" s="105"/>
      <c r="D38" s="111"/>
      <c r="E38" s="111"/>
      <c r="F38" s="110"/>
      <c r="G38" s="110"/>
      <c r="H38" s="110"/>
      <c r="I38" s="110"/>
      <c r="J38" s="109"/>
      <c r="K38" s="109"/>
      <c r="L38" s="108"/>
      <c r="M38" s="108"/>
      <c r="N38" s="109"/>
      <c r="O38" s="109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53"/>
    </row>
    <row r="39" spans="1:55" ht="20.100000000000001" customHeight="1">
      <c r="A39" s="105"/>
      <c r="B39" s="105"/>
      <c r="C39" s="105"/>
      <c r="D39" s="111"/>
      <c r="E39" s="111"/>
      <c r="F39" s="110"/>
      <c r="G39" s="110"/>
      <c r="H39" s="110"/>
      <c r="I39" s="110"/>
      <c r="J39" s="109"/>
      <c r="K39" s="109"/>
      <c r="L39" s="108"/>
      <c r="M39" s="108"/>
      <c r="N39" s="109"/>
      <c r="O39" s="109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108"/>
      <c r="AO39" s="108"/>
      <c r="AP39" s="108"/>
      <c r="AQ39" s="53"/>
    </row>
    <row r="40" spans="1:55" ht="14.1" customHeight="1">
      <c r="A40" s="107"/>
      <c r="B40" s="107"/>
      <c r="C40" s="107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  <c r="T40" s="106"/>
      <c r="U40" s="106"/>
      <c r="V40" s="106"/>
      <c r="W40" s="106"/>
      <c r="X40" s="106"/>
      <c r="Y40" s="106"/>
      <c r="Z40" s="106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P40" s="106"/>
      <c r="AQ40" s="53"/>
    </row>
    <row r="41" spans="1:55">
      <c r="A41" s="105"/>
      <c r="B41" s="105"/>
      <c r="C41" s="105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</row>
  </sheetData>
  <mergeCells count="560">
    <mergeCell ref="AS9:AT9"/>
    <mergeCell ref="AU9:AV9"/>
    <mergeCell ref="AW9:AX9"/>
    <mergeCell ref="AY9:AZ9"/>
    <mergeCell ref="AY19:AZ19"/>
    <mergeCell ref="AS18:AT18"/>
    <mergeCell ref="AS12:AT12"/>
    <mergeCell ref="AS14:AT14"/>
    <mergeCell ref="AA32:AB32"/>
    <mergeCell ref="AU14:AV14"/>
    <mergeCell ref="AW11:AX11"/>
    <mergeCell ref="AQ12:AR12"/>
    <mergeCell ref="AY13:AZ13"/>
    <mergeCell ref="AW12:AX12"/>
    <mergeCell ref="AY12:AZ12"/>
    <mergeCell ref="AW13:AX13"/>
    <mergeCell ref="AM15:AN15"/>
    <mergeCell ref="AO15:AP15"/>
    <mergeCell ref="AS15:AT15"/>
    <mergeCell ref="AU15:AV15"/>
    <mergeCell ref="AQ15:AR15"/>
    <mergeCell ref="AS11:AT11"/>
    <mergeCell ref="AU11:AV11"/>
    <mergeCell ref="AQ11:AR11"/>
    <mergeCell ref="S32:T32"/>
    <mergeCell ref="AW32:AX32"/>
    <mergeCell ref="AC32:AD32"/>
    <mergeCell ref="AE32:AF32"/>
    <mergeCell ref="AY31:AZ31"/>
    <mergeCell ref="AW31:AX31"/>
    <mergeCell ref="AU31:AV31"/>
    <mergeCell ref="AS31:AT31"/>
    <mergeCell ref="AO31:AP31"/>
    <mergeCell ref="AM31:AN31"/>
    <mergeCell ref="AS32:AT32"/>
    <mergeCell ref="AU32:AV32"/>
    <mergeCell ref="J31:K31"/>
    <mergeCell ref="H31:I31"/>
    <mergeCell ref="S31:T31"/>
    <mergeCell ref="L31:M31"/>
    <mergeCell ref="J21:K21"/>
    <mergeCell ref="L21:M21"/>
    <mergeCell ref="S29:T29"/>
    <mergeCell ref="AY32:AZ32"/>
    <mergeCell ref="AK31:AL31"/>
    <mergeCell ref="A24:AZ24"/>
    <mergeCell ref="AC29:AD29"/>
    <mergeCell ref="AA29:AB29"/>
    <mergeCell ref="F31:G31"/>
    <mergeCell ref="D31:E31"/>
    <mergeCell ref="AI31:AJ31"/>
    <mergeCell ref="AG31:AH31"/>
    <mergeCell ref="A29:C29"/>
    <mergeCell ref="AE31:AF31"/>
    <mergeCell ref="AC31:AD31"/>
    <mergeCell ref="AA31:AB31"/>
    <mergeCell ref="Y31:Z31"/>
    <mergeCell ref="W31:X31"/>
    <mergeCell ref="AW29:AX29"/>
    <mergeCell ref="AY30:AZ30"/>
    <mergeCell ref="AW16:AX16"/>
    <mergeCell ref="AY16:AZ16"/>
    <mergeCell ref="AM16:AN16"/>
    <mergeCell ref="AQ16:AR16"/>
    <mergeCell ref="AS16:AT16"/>
    <mergeCell ref="T14:U14"/>
    <mergeCell ref="Q14:S14"/>
    <mergeCell ref="AI15:AJ15"/>
    <mergeCell ref="AK15:AL15"/>
    <mergeCell ref="AQ14:AR14"/>
    <mergeCell ref="AI14:AJ14"/>
    <mergeCell ref="AK14:AL14"/>
    <mergeCell ref="Q15:S15"/>
    <mergeCell ref="AG15:AH15"/>
    <mergeCell ref="AO19:AP19"/>
    <mergeCell ref="AY17:AZ17"/>
    <mergeCell ref="AU18:AV18"/>
    <mergeCell ref="AW18:AX18"/>
    <mergeCell ref="AY18:AZ18"/>
    <mergeCell ref="AQ18:AR18"/>
    <mergeCell ref="AU19:AV19"/>
    <mergeCell ref="AW19:AX19"/>
    <mergeCell ref="AQ19:AR19"/>
    <mergeCell ref="AU17:AV17"/>
    <mergeCell ref="AW17:AX17"/>
    <mergeCell ref="AY11:AZ11"/>
    <mergeCell ref="AQ13:AR13"/>
    <mergeCell ref="AM13:AN13"/>
    <mergeCell ref="AO13:AP13"/>
    <mergeCell ref="AS13:AT13"/>
    <mergeCell ref="AU13:AV13"/>
    <mergeCell ref="AW14:AX14"/>
    <mergeCell ref="AM14:AN14"/>
    <mergeCell ref="AO14:AP14"/>
    <mergeCell ref="AU12:AV12"/>
    <mergeCell ref="AM11:AN11"/>
    <mergeCell ref="AO11:AP11"/>
    <mergeCell ref="AO12:AP12"/>
    <mergeCell ref="AY14:AZ14"/>
    <mergeCell ref="AA13:AB13"/>
    <mergeCell ref="AC13:AD13"/>
    <mergeCell ref="AE13:AF13"/>
    <mergeCell ref="D15:E15"/>
    <mergeCell ref="F15:G15"/>
    <mergeCell ref="H15:I15"/>
    <mergeCell ref="D14:E14"/>
    <mergeCell ref="F14:G14"/>
    <mergeCell ref="H14:I14"/>
    <mergeCell ref="J14:K14"/>
    <mergeCell ref="L14:M14"/>
    <mergeCell ref="D13:E13"/>
    <mergeCell ref="J15:K15"/>
    <mergeCell ref="L15:M15"/>
    <mergeCell ref="Y14:Z14"/>
    <mergeCell ref="AA14:AB14"/>
    <mergeCell ref="AC14:AD14"/>
    <mergeCell ref="AE15:AF15"/>
    <mergeCell ref="N15:P15"/>
    <mergeCell ref="AA15:AB15"/>
    <mergeCell ref="B15:C15"/>
    <mergeCell ref="N19:P19"/>
    <mergeCell ref="Q19:S19"/>
    <mergeCell ref="Y19:Z19"/>
    <mergeCell ref="H18:I18"/>
    <mergeCell ref="N12:P12"/>
    <mergeCell ref="Y15:Z15"/>
    <mergeCell ref="AW20:AX20"/>
    <mergeCell ref="AY21:AZ21"/>
    <mergeCell ref="AU21:AV21"/>
    <mergeCell ref="AW21:AX21"/>
    <mergeCell ref="AW15:AX15"/>
    <mergeCell ref="AY15:AZ15"/>
    <mergeCell ref="N13:P13"/>
    <mergeCell ref="Q13:S13"/>
    <mergeCell ref="Y13:Z13"/>
    <mergeCell ref="AK13:AL13"/>
    <mergeCell ref="AI13:AJ13"/>
    <mergeCell ref="T13:U13"/>
    <mergeCell ref="AY20:AZ20"/>
    <mergeCell ref="AU20:AV20"/>
    <mergeCell ref="N14:P14"/>
    <mergeCell ref="AE14:AF14"/>
    <mergeCell ref="AG14:AH14"/>
    <mergeCell ref="D6:E6"/>
    <mergeCell ref="F6:G6"/>
    <mergeCell ref="H6:I6"/>
    <mergeCell ref="J6:K6"/>
    <mergeCell ref="L6:M6"/>
    <mergeCell ref="AG6:AH6"/>
    <mergeCell ref="AI6:AJ6"/>
    <mergeCell ref="AG13:AH13"/>
    <mergeCell ref="B22:C22"/>
    <mergeCell ref="B21:C21"/>
    <mergeCell ref="Y10:Z10"/>
    <mergeCell ref="AA10:AB10"/>
    <mergeCell ref="D22:E22"/>
    <mergeCell ref="F13:G13"/>
    <mergeCell ref="H13:I13"/>
    <mergeCell ref="J13:K13"/>
    <mergeCell ref="L13:M13"/>
    <mergeCell ref="AI17:AJ17"/>
    <mergeCell ref="Y11:Z11"/>
    <mergeCell ref="B20:C20"/>
    <mergeCell ref="B19:C19"/>
    <mergeCell ref="B18:C18"/>
    <mergeCell ref="B17:C17"/>
    <mergeCell ref="B16:C16"/>
    <mergeCell ref="N6:P6"/>
    <mergeCell ref="Q6:S6"/>
    <mergeCell ref="AE6:AF6"/>
    <mergeCell ref="AA6:AB6"/>
    <mergeCell ref="AC6:AD6"/>
    <mergeCell ref="Y6:Z6"/>
    <mergeCell ref="T6:U6"/>
    <mergeCell ref="AW3:AZ3"/>
    <mergeCell ref="Y3:AH3"/>
    <mergeCell ref="AI3:AP3"/>
    <mergeCell ref="AQ3:AR5"/>
    <mergeCell ref="AS3:AV3"/>
    <mergeCell ref="AS6:AT6"/>
    <mergeCell ref="AU6:AV6"/>
    <mergeCell ref="AW6:AX6"/>
    <mergeCell ref="V6:X6"/>
    <mergeCell ref="T4:U5"/>
    <mergeCell ref="V4:X5"/>
    <mergeCell ref="AS4:AT5"/>
    <mergeCell ref="AC4:AD5"/>
    <mergeCell ref="AE4:AF5"/>
    <mergeCell ref="AG4:AH5"/>
    <mergeCell ref="Q4:S5"/>
    <mergeCell ref="AY6:AZ6"/>
    <mergeCell ref="AU10:AV10"/>
    <mergeCell ref="AW10:AX10"/>
    <mergeCell ref="AU4:AV5"/>
    <mergeCell ref="AI4:AJ5"/>
    <mergeCell ref="AK4:AL5"/>
    <mergeCell ref="AM4:AN5"/>
    <mergeCell ref="AO4:AP5"/>
    <mergeCell ref="Y4:Z5"/>
    <mergeCell ref="AO7:AP7"/>
    <mergeCell ref="AA4:AB5"/>
    <mergeCell ref="AQ6:AR6"/>
    <mergeCell ref="AK6:AL6"/>
    <mergeCell ref="AM6:AN6"/>
    <mergeCell ref="AO6:AP6"/>
    <mergeCell ref="AW4:AX5"/>
    <mergeCell ref="AM10:AN10"/>
    <mergeCell ref="AQ7:AR7"/>
    <mergeCell ref="AS7:AT7"/>
    <mergeCell ref="Y9:Z9"/>
    <mergeCell ref="AA9:AB9"/>
    <mergeCell ref="AC9:AD9"/>
    <mergeCell ref="AE9:AF9"/>
    <mergeCell ref="AG9:AH9"/>
    <mergeCell ref="AI9:AJ9"/>
    <mergeCell ref="AY4:AZ5"/>
    <mergeCell ref="Q9:S9"/>
    <mergeCell ref="A3:C5"/>
    <mergeCell ref="B14:C14"/>
    <mergeCell ref="B13:C13"/>
    <mergeCell ref="B12:C12"/>
    <mergeCell ref="B11:C11"/>
    <mergeCell ref="Q3:X3"/>
    <mergeCell ref="W29:X29"/>
    <mergeCell ref="AG29:AH29"/>
    <mergeCell ref="AE29:AF29"/>
    <mergeCell ref="AC17:AD17"/>
    <mergeCell ref="AA17:AB17"/>
    <mergeCell ref="AE17:AF17"/>
    <mergeCell ref="Y17:Z17"/>
    <mergeCell ref="AE19:AF19"/>
    <mergeCell ref="A26:AY26"/>
    <mergeCell ref="AY29:AZ29"/>
    <mergeCell ref="D4:E5"/>
    <mergeCell ref="N3:P5"/>
    <mergeCell ref="D3:M3"/>
    <mergeCell ref="L4:M5"/>
    <mergeCell ref="J4:K5"/>
    <mergeCell ref="H4:I5"/>
    <mergeCell ref="AA30:AB30"/>
    <mergeCell ref="N7:P7"/>
    <mergeCell ref="Q7:S7"/>
    <mergeCell ref="L30:M30"/>
    <mergeCell ref="W30:X30"/>
    <mergeCell ref="F4:G5"/>
    <mergeCell ref="AY10:AZ10"/>
    <mergeCell ref="D34:E34"/>
    <mergeCell ref="F34:G34"/>
    <mergeCell ref="H34:I34"/>
    <mergeCell ref="J34:K34"/>
    <mergeCell ref="L34:M34"/>
    <mergeCell ref="D20:E20"/>
    <mergeCell ref="F20:G20"/>
    <mergeCell ref="H20:I20"/>
    <mergeCell ref="J20:K20"/>
    <mergeCell ref="L20:M20"/>
    <mergeCell ref="D29:E29"/>
    <mergeCell ref="F29:G29"/>
    <mergeCell ref="H29:I29"/>
    <mergeCell ref="J29:K29"/>
    <mergeCell ref="L29:M29"/>
    <mergeCell ref="D21:E21"/>
    <mergeCell ref="F21:G21"/>
    <mergeCell ref="F22:G22"/>
    <mergeCell ref="T15:U15"/>
    <mergeCell ref="V19:X19"/>
    <mergeCell ref="V20:X20"/>
    <mergeCell ref="AA19:AB19"/>
    <mergeCell ref="T19:U19"/>
    <mergeCell ref="T7:U7"/>
    <mergeCell ref="T9:U9"/>
    <mergeCell ref="V9:X9"/>
    <mergeCell ref="L10:M10"/>
    <mergeCell ref="N10:P10"/>
    <mergeCell ref="J10:K10"/>
    <mergeCell ref="T22:U22"/>
    <mergeCell ref="V22:X22"/>
    <mergeCell ref="H21:I21"/>
    <mergeCell ref="H22:I22"/>
    <mergeCell ref="J22:K22"/>
    <mergeCell ref="L22:M22"/>
    <mergeCell ref="Q21:S21"/>
    <mergeCell ref="N22:P22"/>
    <mergeCell ref="Q22:S22"/>
    <mergeCell ref="V15:X15"/>
    <mergeCell ref="N18:P18"/>
    <mergeCell ref="Q18:S18"/>
    <mergeCell ref="AS34:AT34"/>
    <mergeCell ref="AU34:AV34"/>
    <mergeCell ref="AW34:AX34"/>
    <mergeCell ref="AY34:AZ34"/>
    <mergeCell ref="S34:T34"/>
    <mergeCell ref="W34:X34"/>
    <mergeCell ref="Y34:Z34"/>
    <mergeCell ref="AA34:AB34"/>
    <mergeCell ref="AC34:AD34"/>
    <mergeCell ref="AE34:AF34"/>
    <mergeCell ref="AG34:AH34"/>
    <mergeCell ref="AI34:AJ34"/>
    <mergeCell ref="AK34:AL34"/>
    <mergeCell ref="AM34:AN34"/>
    <mergeCell ref="AO34:AP34"/>
    <mergeCell ref="V17:X17"/>
    <mergeCell ref="AQ17:AR17"/>
    <mergeCell ref="AO16:AP16"/>
    <mergeCell ref="AG17:AH17"/>
    <mergeCell ref="AK16:AL16"/>
    <mergeCell ref="Y30:Z30"/>
    <mergeCell ref="AC15:AD15"/>
    <mergeCell ref="AE16:AF16"/>
    <mergeCell ref="AU16:AV16"/>
    <mergeCell ref="AI16:AJ16"/>
    <mergeCell ref="AM17:AN17"/>
    <mergeCell ref="AO17:AP17"/>
    <mergeCell ref="AS17:AT17"/>
    <mergeCell ref="AG16:AH16"/>
    <mergeCell ref="AC16:AD16"/>
    <mergeCell ref="V21:X21"/>
    <mergeCell ref="Y21:Z21"/>
    <mergeCell ref="AC19:AD19"/>
    <mergeCell ref="AK19:AL19"/>
    <mergeCell ref="AE21:AF21"/>
    <mergeCell ref="AG21:AH21"/>
    <mergeCell ref="AQ20:AR20"/>
    <mergeCell ref="AS19:AT19"/>
    <mergeCell ref="AK18:AL18"/>
    <mergeCell ref="AS10:AT10"/>
    <mergeCell ref="D11:E11"/>
    <mergeCell ref="F11:G11"/>
    <mergeCell ref="H11:I11"/>
    <mergeCell ref="J11:K11"/>
    <mergeCell ref="AA11:AB11"/>
    <mergeCell ref="AC11:AD11"/>
    <mergeCell ref="AK12:AL12"/>
    <mergeCell ref="AM12:AN12"/>
    <mergeCell ref="Q12:S12"/>
    <mergeCell ref="AC12:AD12"/>
    <mergeCell ref="F10:G10"/>
    <mergeCell ref="H10:I10"/>
    <mergeCell ref="T11:U11"/>
    <mergeCell ref="T12:U12"/>
    <mergeCell ref="D10:E10"/>
    <mergeCell ref="AK10:AL10"/>
    <mergeCell ref="Q10:S10"/>
    <mergeCell ref="AE10:AF10"/>
    <mergeCell ref="AG10:AH10"/>
    <mergeCell ref="AI10:AJ10"/>
    <mergeCell ref="D12:E12"/>
    <mergeCell ref="F12:G12"/>
    <mergeCell ref="H12:I12"/>
    <mergeCell ref="H16:I16"/>
    <mergeCell ref="J16:K16"/>
    <mergeCell ref="L16:M16"/>
    <mergeCell ref="Y16:Z16"/>
    <mergeCell ref="AA16:AB16"/>
    <mergeCell ref="N16:P16"/>
    <mergeCell ref="Q16:S16"/>
    <mergeCell ref="V16:X16"/>
    <mergeCell ref="AQ10:AR10"/>
    <mergeCell ref="AI12:AJ12"/>
    <mergeCell ref="J12:K12"/>
    <mergeCell ref="L12:M12"/>
    <mergeCell ref="Y12:Z12"/>
    <mergeCell ref="AC10:AD10"/>
    <mergeCell ref="AI11:AJ11"/>
    <mergeCell ref="AK11:AL11"/>
    <mergeCell ref="AE12:AF12"/>
    <mergeCell ref="AG12:AH12"/>
    <mergeCell ref="N11:P11"/>
    <mergeCell ref="Q11:S11"/>
    <mergeCell ref="AG11:AH11"/>
    <mergeCell ref="AA12:AB12"/>
    <mergeCell ref="L11:M11"/>
    <mergeCell ref="AE11:AF11"/>
    <mergeCell ref="AM19:AN19"/>
    <mergeCell ref="AG19:AH19"/>
    <mergeCell ref="AI19:AJ19"/>
    <mergeCell ref="AG18:AH18"/>
    <mergeCell ref="AI18:AJ18"/>
    <mergeCell ref="AM21:AN21"/>
    <mergeCell ref="D17:E17"/>
    <mergeCell ref="F17:G17"/>
    <mergeCell ref="H17:I17"/>
    <mergeCell ref="J17:K17"/>
    <mergeCell ref="L17:M17"/>
    <mergeCell ref="D19:E19"/>
    <mergeCell ref="F19:G19"/>
    <mergeCell ref="H19:I19"/>
    <mergeCell ref="J19:K19"/>
    <mergeCell ref="L19:M19"/>
    <mergeCell ref="D18:E18"/>
    <mergeCell ref="F18:G18"/>
    <mergeCell ref="J18:K18"/>
    <mergeCell ref="L18:M18"/>
    <mergeCell ref="N17:P17"/>
    <mergeCell ref="Q17:S17"/>
    <mergeCell ref="N20:P20"/>
    <mergeCell ref="Q20:S20"/>
    <mergeCell ref="AA21:AB21"/>
    <mergeCell ref="AC21:AD21"/>
    <mergeCell ref="T21:U21"/>
    <mergeCell ref="AS20:AT20"/>
    <mergeCell ref="AQ22:AR22"/>
    <mergeCell ref="AS21:AT21"/>
    <mergeCell ref="AI20:AJ20"/>
    <mergeCell ref="AQ21:AR21"/>
    <mergeCell ref="AM20:AN20"/>
    <mergeCell ref="Y20:Z20"/>
    <mergeCell ref="AA20:AB20"/>
    <mergeCell ref="AC20:AD20"/>
    <mergeCell ref="AE20:AF20"/>
    <mergeCell ref="AG20:AH20"/>
    <mergeCell ref="T20:U20"/>
    <mergeCell ref="AK22:AL22"/>
    <mergeCell ref="AI21:AJ21"/>
    <mergeCell ref="AK21:AL21"/>
    <mergeCell ref="Y22:Z22"/>
    <mergeCell ref="AA22:AB22"/>
    <mergeCell ref="AK20:AL20"/>
    <mergeCell ref="AC30:AD30"/>
    <mergeCell ref="AE30:AF30"/>
    <mergeCell ref="AG30:AH30"/>
    <mergeCell ref="AI30:AJ30"/>
    <mergeCell ref="AR28:AZ28"/>
    <mergeCell ref="AW30:AX30"/>
    <mergeCell ref="AO22:AP22"/>
    <mergeCell ref="AS22:AT22"/>
    <mergeCell ref="AC22:AD22"/>
    <mergeCell ref="AE22:AF22"/>
    <mergeCell ref="AG22:AH22"/>
    <mergeCell ref="AI22:AJ22"/>
    <mergeCell ref="AU29:AV29"/>
    <mergeCell ref="AS29:AT29"/>
    <mergeCell ref="AO29:AP29"/>
    <mergeCell ref="AM29:AN29"/>
    <mergeCell ref="AK29:AL29"/>
    <mergeCell ref="AI29:AJ29"/>
    <mergeCell ref="AY22:AZ22"/>
    <mergeCell ref="AU22:AV22"/>
    <mergeCell ref="AW22:AX22"/>
    <mergeCell ref="A1:AZ1"/>
    <mergeCell ref="A23:AZ23"/>
    <mergeCell ref="A35:AZ35"/>
    <mergeCell ref="AK30:AL30"/>
    <mergeCell ref="AM30:AN30"/>
    <mergeCell ref="AO30:AP30"/>
    <mergeCell ref="AS30:AT30"/>
    <mergeCell ref="AU30:AV30"/>
    <mergeCell ref="AU7:AV7"/>
    <mergeCell ref="AW7:AX7"/>
    <mergeCell ref="Y7:Z7"/>
    <mergeCell ref="AA7:AB7"/>
    <mergeCell ref="AC7:AD7"/>
    <mergeCell ref="AE7:AF7"/>
    <mergeCell ref="AG7:AH7"/>
    <mergeCell ref="AI7:AJ7"/>
    <mergeCell ref="AK7:AL7"/>
    <mergeCell ref="AM7:AN7"/>
    <mergeCell ref="AY7:AZ7"/>
    <mergeCell ref="D7:E7"/>
    <mergeCell ref="AM22:AN22"/>
    <mergeCell ref="F7:G7"/>
    <mergeCell ref="H7:I7"/>
    <mergeCell ref="J7:K7"/>
    <mergeCell ref="L7:M7"/>
    <mergeCell ref="D30:E30"/>
    <mergeCell ref="F30:G30"/>
    <mergeCell ref="H30:I30"/>
    <mergeCell ref="S30:T30"/>
    <mergeCell ref="J30:K30"/>
    <mergeCell ref="T16:U16"/>
    <mergeCell ref="T17:U17"/>
    <mergeCell ref="T18:U18"/>
    <mergeCell ref="D8:E8"/>
    <mergeCell ref="F8:G8"/>
    <mergeCell ref="H8:I8"/>
    <mergeCell ref="J8:K8"/>
    <mergeCell ref="L8:M8"/>
    <mergeCell ref="N8:P8"/>
    <mergeCell ref="D9:E9"/>
    <mergeCell ref="F9:G9"/>
    <mergeCell ref="H9:I9"/>
    <mergeCell ref="J9:K9"/>
    <mergeCell ref="L9:M9"/>
    <mergeCell ref="N9:P9"/>
    <mergeCell ref="N21:P21"/>
    <mergeCell ref="D16:E16"/>
    <mergeCell ref="F16:G16"/>
    <mergeCell ref="V7:X7"/>
    <mergeCell ref="V10:X10"/>
    <mergeCell ref="V11:X11"/>
    <mergeCell ref="V12:X12"/>
    <mergeCell ref="V13:X13"/>
    <mergeCell ref="V14:X14"/>
    <mergeCell ref="Q8:S8"/>
    <mergeCell ref="T8:U8"/>
    <mergeCell ref="V8:X8"/>
    <mergeCell ref="T10:U10"/>
    <mergeCell ref="AY8:AZ8"/>
    <mergeCell ref="Y8:Z8"/>
    <mergeCell ref="AA8:AB8"/>
    <mergeCell ref="AC8:AD8"/>
    <mergeCell ref="AE8:AF8"/>
    <mergeCell ref="AG8:AH8"/>
    <mergeCell ref="AI8:AJ8"/>
    <mergeCell ref="AK8:AL8"/>
    <mergeCell ref="AM8:AN8"/>
    <mergeCell ref="AQ8:AR8"/>
    <mergeCell ref="AS8:AT8"/>
    <mergeCell ref="AU8:AV8"/>
    <mergeCell ref="AO8:AP8"/>
    <mergeCell ref="AW8:AX8"/>
    <mergeCell ref="W33:X33"/>
    <mergeCell ref="Y33:Z33"/>
    <mergeCell ref="AA33:AB33"/>
    <mergeCell ref="AK9:AL9"/>
    <mergeCell ref="AM9:AN9"/>
    <mergeCell ref="AO9:AP9"/>
    <mergeCell ref="AQ9:AR9"/>
    <mergeCell ref="AG32:AH32"/>
    <mergeCell ref="AI32:AJ32"/>
    <mergeCell ref="AK32:AL32"/>
    <mergeCell ref="AM32:AN32"/>
    <mergeCell ref="AO32:AP32"/>
    <mergeCell ref="Y29:Z29"/>
    <mergeCell ref="AO20:AP20"/>
    <mergeCell ref="AO21:AP21"/>
    <mergeCell ref="AK17:AL17"/>
    <mergeCell ref="AE18:AF18"/>
    <mergeCell ref="AM18:AN18"/>
    <mergeCell ref="AO18:AP18"/>
    <mergeCell ref="V18:X18"/>
    <mergeCell ref="Y18:Z18"/>
    <mergeCell ref="AA18:AB18"/>
    <mergeCell ref="AC18:AD18"/>
    <mergeCell ref="AO10:AP10"/>
    <mergeCell ref="L32:M32"/>
    <mergeCell ref="D32:E32"/>
    <mergeCell ref="F32:G32"/>
    <mergeCell ref="H32:I32"/>
    <mergeCell ref="J32:K32"/>
    <mergeCell ref="W32:X32"/>
    <mergeCell ref="Y32:Z32"/>
    <mergeCell ref="AW33:AX33"/>
    <mergeCell ref="AY33:AZ33"/>
    <mergeCell ref="AC33:AD33"/>
    <mergeCell ref="AE33:AF33"/>
    <mergeCell ref="AG33:AH33"/>
    <mergeCell ref="AI33:AJ33"/>
    <mergeCell ref="AK33:AL33"/>
    <mergeCell ref="AM33:AN33"/>
    <mergeCell ref="AO33:AP33"/>
    <mergeCell ref="AS33:AT33"/>
    <mergeCell ref="AU33:AV33"/>
    <mergeCell ref="D33:E33"/>
    <mergeCell ref="F33:G33"/>
    <mergeCell ref="H33:I33"/>
    <mergeCell ref="J33:K33"/>
    <mergeCell ref="L33:M33"/>
    <mergeCell ref="S33:T33"/>
  </mergeCells>
  <phoneticPr fontId="9"/>
  <printOptions horizontalCentered="1"/>
  <pageMargins left="0.78740157480314965" right="0.70866141732283472" top="0.59055118110236227" bottom="0.78740157480314965" header="0.19685039370078741" footer="0.39370078740157483"/>
  <pageSetup paperSize="9" scale="98" firstPageNumber="10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view="pageBreakPreview" topLeftCell="A28" zoomScaleNormal="100" zoomScaleSheetLayoutView="100" workbookViewId="0">
      <selection activeCell="AF34" sqref="AF34"/>
    </sheetView>
  </sheetViews>
  <sheetFormatPr defaultColWidth="11" defaultRowHeight="14.25"/>
  <cols>
    <col min="1" max="2" width="3.5" style="139" customWidth="1"/>
    <col min="3" max="4" width="3.25" style="139" customWidth="1"/>
    <col min="5" max="9" width="6.625" style="139" customWidth="1"/>
    <col min="10" max="11" width="3.25" style="139" customWidth="1"/>
    <col min="12" max="13" width="6.625" style="139" customWidth="1"/>
    <col min="14" max="15" width="3.25" style="139" customWidth="1"/>
    <col min="16" max="16" width="6.625" style="139" customWidth="1"/>
    <col min="17" max="16384" width="11" style="139"/>
  </cols>
  <sheetData>
    <row r="1" spans="1:28" ht="22.5" customHeight="1">
      <c r="A1" s="790" t="s">
        <v>475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  <c r="P1" s="790"/>
      <c r="AB1"/>
    </row>
    <row r="2" spans="1:28" ht="14.1" customHeight="1" thickBot="1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</row>
    <row r="3" spans="1:28" ht="19.5" customHeight="1">
      <c r="A3" s="791" t="s">
        <v>27</v>
      </c>
      <c r="B3" s="792"/>
      <c r="C3" s="792"/>
      <c r="D3" s="792"/>
      <c r="E3" s="792" t="s">
        <v>456</v>
      </c>
      <c r="F3" s="792"/>
      <c r="G3" s="792" t="s">
        <v>457</v>
      </c>
      <c r="H3" s="792"/>
      <c r="I3" s="792" t="s">
        <v>458</v>
      </c>
      <c r="J3" s="792"/>
      <c r="K3" s="792" t="s">
        <v>459</v>
      </c>
      <c r="L3" s="792"/>
      <c r="M3" s="795" t="s">
        <v>460</v>
      </c>
      <c r="N3" s="795"/>
      <c r="O3" s="795" t="s">
        <v>461</v>
      </c>
      <c r="P3" s="797"/>
    </row>
    <row r="4" spans="1:28" ht="22.5" customHeight="1">
      <c r="A4" s="793"/>
      <c r="B4" s="794"/>
      <c r="C4" s="794"/>
      <c r="D4" s="794"/>
      <c r="E4" s="794"/>
      <c r="F4" s="794"/>
      <c r="G4" s="794"/>
      <c r="H4" s="794"/>
      <c r="I4" s="794"/>
      <c r="J4" s="794"/>
      <c r="K4" s="794"/>
      <c r="L4" s="794"/>
      <c r="M4" s="796"/>
      <c r="N4" s="796"/>
      <c r="O4" s="796"/>
      <c r="P4" s="798"/>
    </row>
    <row r="5" spans="1:28" ht="19.5" customHeight="1">
      <c r="A5" s="809" t="s">
        <v>462</v>
      </c>
      <c r="B5" s="810"/>
      <c r="C5" s="810"/>
      <c r="D5" s="810"/>
      <c r="E5" s="811">
        <v>8162</v>
      </c>
      <c r="F5" s="812"/>
      <c r="G5" s="813">
        <v>3500</v>
      </c>
      <c r="H5" s="813"/>
      <c r="I5" s="814">
        <v>15.2</v>
      </c>
      <c r="J5" s="814"/>
      <c r="K5" s="810" t="s">
        <v>205</v>
      </c>
      <c r="L5" s="810"/>
      <c r="M5" s="799" t="s">
        <v>463</v>
      </c>
      <c r="N5" s="799"/>
      <c r="O5" s="799" t="s">
        <v>464</v>
      </c>
      <c r="P5" s="800"/>
    </row>
    <row r="6" spans="1:28" ht="19.5" customHeight="1">
      <c r="A6" s="803">
        <v>24</v>
      </c>
      <c r="B6" s="804"/>
      <c r="C6" s="804"/>
      <c r="D6" s="804"/>
      <c r="E6" s="805" t="s">
        <v>206</v>
      </c>
      <c r="F6" s="805"/>
      <c r="G6" s="805" t="s">
        <v>206</v>
      </c>
      <c r="H6" s="805"/>
      <c r="I6" s="806" t="s">
        <v>206</v>
      </c>
      <c r="J6" s="806"/>
      <c r="K6" s="807" t="s">
        <v>464</v>
      </c>
      <c r="L6" s="808"/>
      <c r="M6" s="801"/>
      <c r="N6" s="801"/>
      <c r="O6" s="801"/>
      <c r="P6" s="802"/>
    </row>
    <row r="7" spans="1:28" ht="19.5" customHeight="1">
      <c r="A7" s="823" t="s">
        <v>465</v>
      </c>
      <c r="B7" s="824"/>
      <c r="C7" s="824"/>
      <c r="D7" s="824"/>
      <c r="E7" s="824" t="s">
        <v>207</v>
      </c>
      <c r="F7" s="824"/>
      <c r="G7" s="824" t="s">
        <v>208</v>
      </c>
      <c r="H7" s="824"/>
      <c r="I7" s="824" t="s">
        <v>466</v>
      </c>
      <c r="J7" s="824"/>
      <c r="K7" s="815">
        <v>0</v>
      </c>
      <c r="L7" s="825"/>
      <c r="M7" s="815">
        <v>0</v>
      </c>
      <c r="N7" s="825"/>
      <c r="O7" s="815">
        <v>0</v>
      </c>
      <c r="P7" s="816"/>
      <c r="T7" s="141"/>
    </row>
    <row r="8" spans="1:28" ht="19.5" customHeight="1" thickBot="1">
      <c r="A8" s="819">
        <v>107172</v>
      </c>
      <c r="B8" s="820"/>
      <c r="C8" s="820"/>
      <c r="D8" s="820"/>
      <c r="E8" s="821">
        <v>547</v>
      </c>
      <c r="F8" s="821"/>
      <c r="G8" s="821">
        <v>1276</v>
      </c>
      <c r="H8" s="821"/>
      <c r="I8" s="821">
        <v>293622</v>
      </c>
      <c r="J8" s="821"/>
      <c r="K8" s="817"/>
      <c r="L8" s="826"/>
      <c r="M8" s="817"/>
      <c r="N8" s="826"/>
      <c r="O8" s="817"/>
      <c r="P8" s="818"/>
    </row>
    <row r="9" spans="1:28" ht="22.5" customHeight="1">
      <c r="A9" s="822" t="s">
        <v>209</v>
      </c>
      <c r="B9" s="822"/>
      <c r="C9" s="822"/>
      <c r="D9" s="822"/>
      <c r="E9" s="822"/>
      <c r="F9" s="822"/>
      <c r="G9" s="822"/>
      <c r="H9" s="822"/>
      <c r="I9" s="822"/>
      <c r="J9" s="822"/>
      <c r="K9" s="822"/>
      <c r="L9" s="822"/>
      <c r="M9" s="822"/>
      <c r="N9" s="822"/>
      <c r="O9" s="822"/>
      <c r="P9" s="822"/>
    </row>
    <row r="10" spans="1:28" ht="9.9499999999999993" customHeight="1">
      <c r="F10" s="142"/>
    </row>
    <row r="11" spans="1:28" ht="22.5" customHeight="1">
      <c r="A11" s="790" t="s">
        <v>467</v>
      </c>
      <c r="B11" s="790"/>
      <c r="C11" s="790"/>
      <c r="D11" s="790"/>
      <c r="E11" s="790"/>
      <c r="F11" s="790"/>
      <c r="G11" s="790"/>
      <c r="H11" s="790"/>
      <c r="I11" s="790"/>
      <c r="J11" s="790"/>
      <c r="K11" s="790"/>
      <c r="L11" s="790"/>
      <c r="M11" s="790"/>
      <c r="N11" s="790"/>
      <c r="O11" s="790"/>
      <c r="P11" s="790"/>
      <c r="Q11" s="143"/>
    </row>
    <row r="12" spans="1:28" ht="14.1" customHeight="1" thickBot="1">
      <c r="A12" s="140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3"/>
    </row>
    <row r="13" spans="1:28" ht="19.5" customHeight="1">
      <c r="A13" s="827" t="s">
        <v>210</v>
      </c>
      <c r="B13" s="828"/>
      <c r="C13" s="828"/>
      <c r="D13" s="828"/>
      <c r="E13" s="828"/>
      <c r="F13" s="828" t="s">
        <v>211</v>
      </c>
      <c r="G13" s="833" t="s">
        <v>212</v>
      </c>
      <c r="H13" s="833"/>
      <c r="I13" s="833"/>
      <c r="J13" s="833"/>
      <c r="K13" s="833"/>
      <c r="L13" s="833" t="s">
        <v>213</v>
      </c>
      <c r="M13" s="833"/>
      <c r="N13" s="833"/>
      <c r="O13" s="833"/>
      <c r="P13" s="834"/>
      <c r="Q13" s="143"/>
    </row>
    <row r="14" spans="1:28" ht="19.5" customHeight="1">
      <c r="A14" s="829"/>
      <c r="B14" s="830"/>
      <c r="C14" s="830"/>
      <c r="D14" s="830"/>
      <c r="E14" s="830"/>
      <c r="F14" s="830"/>
      <c r="G14" s="835" t="s">
        <v>214</v>
      </c>
      <c r="H14" s="835" t="s">
        <v>215</v>
      </c>
      <c r="I14" s="837" t="s">
        <v>216</v>
      </c>
      <c r="J14" s="837" t="s">
        <v>217</v>
      </c>
      <c r="K14" s="837"/>
      <c r="L14" s="835" t="s">
        <v>214</v>
      </c>
      <c r="M14" s="835" t="s">
        <v>215</v>
      </c>
      <c r="N14" s="837" t="s">
        <v>218</v>
      </c>
      <c r="O14" s="837"/>
      <c r="P14" s="847" t="s">
        <v>219</v>
      </c>
      <c r="Q14" s="143"/>
    </row>
    <row r="15" spans="1:28" ht="19.5" customHeight="1">
      <c r="A15" s="831"/>
      <c r="B15" s="832"/>
      <c r="C15" s="832"/>
      <c r="D15" s="832"/>
      <c r="E15" s="832"/>
      <c r="F15" s="832"/>
      <c r="G15" s="836"/>
      <c r="H15" s="836"/>
      <c r="I15" s="838"/>
      <c r="J15" s="838"/>
      <c r="K15" s="838"/>
      <c r="L15" s="836"/>
      <c r="M15" s="836"/>
      <c r="N15" s="838"/>
      <c r="O15" s="838"/>
      <c r="P15" s="848"/>
      <c r="Q15" s="143"/>
    </row>
    <row r="16" spans="1:28" ht="19.5" customHeight="1">
      <c r="A16" s="849" t="s">
        <v>220</v>
      </c>
      <c r="B16" s="850"/>
      <c r="C16" s="850"/>
      <c r="D16" s="850"/>
      <c r="E16" s="851"/>
      <c r="F16" s="273">
        <f>G16+L16</f>
        <v>24</v>
      </c>
      <c r="G16" s="273">
        <f>SUM(H16:K16)</f>
        <v>13</v>
      </c>
      <c r="H16" s="273">
        <f>SUM(H17:H21)</f>
        <v>12</v>
      </c>
      <c r="I16" s="273">
        <f>SUM(I17:I21)</f>
        <v>0</v>
      </c>
      <c r="J16" s="852">
        <f>SUM(J17:K21)</f>
        <v>1</v>
      </c>
      <c r="K16" s="852"/>
      <c r="L16" s="273">
        <f>SUM(M16:P16)</f>
        <v>11</v>
      </c>
      <c r="M16" s="273">
        <f>SUM(M17:M21)</f>
        <v>5</v>
      </c>
      <c r="N16" s="852">
        <f>SUM(N17:O21)</f>
        <v>4</v>
      </c>
      <c r="O16" s="852"/>
      <c r="P16" s="325">
        <f>SUM(P17:P21)</f>
        <v>2</v>
      </c>
      <c r="Q16" s="143"/>
    </row>
    <row r="17" spans="1:17" ht="19.5" customHeight="1">
      <c r="A17" s="144"/>
      <c r="B17" s="839" t="s">
        <v>221</v>
      </c>
      <c r="C17" s="840"/>
      <c r="D17" s="840"/>
      <c r="E17" s="840"/>
      <c r="F17" s="274">
        <f>G17+L17</f>
        <v>19</v>
      </c>
      <c r="G17" s="275">
        <f>SUM(H17:K17)</f>
        <v>10</v>
      </c>
      <c r="H17" s="276">
        <v>9</v>
      </c>
      <c r="I17" s="276" t="s">
        <v>75</v>
      </c>
      <c r="J17" s="841">
        <v>1</v>
      </c>
      <c r="K17" s="842"/>
      <c r="L17" s="275">
        <f>SUM(M17:P17)</f>
        <v>9</v>
      </c>
      <c r="M17" s="276">
        <v>5</v>
      </c>
      <c r="N17" s="843">
        <v>3</v>
      </c>
      <c r="O17" s="843"/>
      <c r="P17" s="326">
        <v>1</v>
      </c>
      <c r="Q17" s="143"/>
    </row>
    <row r="18" spans="1:17" ht="19.5" customHeight="1">
      <c r="A18" s="144"/>
      <c r="B18" s="839" t="s">
        <v>222</v>
      </c>
      <c r="C18" s="840"/>
      <c r="D18" s="840"/>
      <c r="E18" s="840"/>
      <c r="F18" s="274">
        <f t="shared" ref="F18:F20" si="0">G18+L18</f>
        <v>3</v>
      </c>
      <c r="G18" s="275">
        <f t="shared" ref="G18:G21" si="1">SUM(H18:K18)</f>
        <v>1</v>
      </c>
      <c r="H18" s="283">
        <v>1</v>
      </c>
      <c r="I18" s="277" t="s">
        <v>75</v>
      </c>
      <c r="J18" s="844" t="s">
        <v>75</v>
      </c>
      <c r="K18" s="845"/>
      <c r="L18" s="275">
        <f t="shared" ref="L18:L20" si="2">SUM(M18:P18)</f>
        <v>2</v>
      </c>
      <c r="M18" s="283" t="s">
        <v>75</v>
      </c>
      <c r="N18" s="846">
        <v>1</v>
      </c>
      <c r="O18" s="846"/>
      <c r="P18" s="327">
        <v>1</v>
      </c>
      <c r="Q18" s="143"/>
    </row>
    <row r="19" spans="1:17" ht="19.5" customHeight="1">
      <c r="A19" s="144"/>
      <c r="B19" s="839" t="s">
        <v>223</v>
      </c>
      <c r="C19" s="840"/>
      <c r="D19" s="840"/>
      <c r="E19" s="840"/>
      <c r="F19" s="274">
        <f t="shared" si="0"/>
        <v>0</v>
      </c>
      <c r="G19" s="275">
        <f t="shared" si="1"/>
        <v>0</v>
      </c>
      <c r="H19" s="283" t="s">
        <v>75</v>
      </c>
      <c r="I19" s="277" t="s">
        <v>75</v>
      </c>
      <c r="J19" s="844" t="s">
        <v>75</v>
      </c>
      <c r="K19" s="845"/>
      <c r="L19" s="275">
        <f t="shared" si="2"/>
        <v>0</v>
      </c>
      <c r="M19" s="283" t="s">
        <v>75</v>
      </c>
      <c r="N19" s="844" t="s">
        <v>75</v>
      </c>
      <c r="O19" s="845"/>
      <c r="P19" s="327" t="s">
        <v>75</v>
      </c>
      <c r="Q19" s="143"/>
    </row>
    <row r="20" spans="1:17" ht="19.5" customHeight="1">
      <c r="A20" s="144"/>
      <c r="B20" s="839" t="s">
        <v>224</v>
      </c>
      <c r="C20" s="840"/>
      <c r="D20" s="840"/>
      <c r="E20" s="840"/>
      <c r="F20" s="274">
        <f t="shared" si="0"/>
        <v>0</v>
      </c>
      <c r="G20" s="275">
        <f t="shared" si="1"/>
        <v>0</v>
      </c>
      <c r="H20" s="277" t="s">
        <v>75</v>
      </c>
      <c r="I20" s="277" t="s">
        <v>75</v>
      </c>
      <c r="J20" s="844" t="s">
        <v>75</v>
      </c>
      <c r="K20" s="845"/>
      <c r="L20" s="275">
        <f t="shared" si="2"/>
        <v>0</v>
      </c>
      <c r="M20" s="277" t="s">
        <v>75</v>
      </c>
      <c r="N20" s="846" t="s">
        <v>75</v>
      </c>
      <c r="O20" s="846"/>
      <c r="P20" s="327" t="s">
        <v>75</v>
      </c>
      <c r="Q20" s="143"/>
    </row>
    <row r="21" spans="1:17" ht="19.5" customHeight="1">
      <c r="A21" s="144"/>
      <c r="B21" s="853" t="s">
        <v>225</v>
      </c>
      <c r="C21" s="854"/>
      <c r="D21" s="854"/>
      <c r="E21" s="854"/>
      <c r="F21" s="287">
        <v>2</v>
      </c>
      <c r="G21" s="287">
        <f t="shared" si="1"/>
        <v>2</v>
      </c>
      <c r="H21" s="288">
        <v>2</v>
      </c>
      <c r="I21" s="278" t="s">
        <v>75</v>
      </c>
      <c r="J21" s="855" t="s">
        <v>75</v>
      </c>
      <c r="K21" s="856"/>
      <c r="L21" s="287" t="s">
        <v>75</v>
      </c>
      <c r="M21" s="288" t="s">
        <v>75</v>
      </c>
      <c r="N21" s="857" t="s">
        <v>75</v>
      </c>
      <c r="O21" s="857"/>
      <c r="P21" s="328" t="s">
        <v>75</v>
      </c>
      <c r="Q21" s="143"/>
    </row>
    <row r="22" spans="1:17" ht="19.5" customHeight="1">
      <c r="A22" s="858" t="s">
        <v>226</v>
      </c>
      <c r="B22" s="859"/>
      <c r="C22" s="859"/>
      <c r="D22" s="859"/>
      <c r="E22" s="859"/>
      <c r="F22" s="279">
        <f>SUM(G22,L22)</f>
        <v>107172</v>
      </c>
      <c r="G22" s="279">
        <v>93208</v>
      </c>
      <c r="H22" s="280">
        <v>93198</v>
      </c>
      <c r="I22" s="280" t="s">
        <v>75</v>
      </c>
      <c r="J22" s="860">
        <v>10</v>
      </c>
      <c r="K22" s="860"/>
      <c r="L22" s="279">
        <v>13964</v>
      </c>
      <c r="M22" s="280">
        <v>13588</v>
      </c>
      <c r="N22" s="860">
        <v>303</v>
      </c>
      <c r="O22" s="860"/>
      <c r="P22" s="329">
        <v>73</v>
      </c>
      <c r="Q22" s="143"/>
    </row>
    <row r="23" spans="1:17" ht="19.5" customHeight="1">
      <c r="A23" s="849" t="s">
        <v>227</v>
      </c>
      <c r="B23" s="850"/>
      <c r="C23" s="850"/>
      <c r="D23" s="850"/>
      <c r="E23" s="851"/>
      <c r="F23" s="281"/>
      <c r="G23" s="281"/>
      <c r="H23" s="282"/>
      <c r="I23" s="282"/>
      <c r="J23" s="865"/>
      <c r="K23" s="866"/>
      <c r="L23" s="281"/>
      <c r="M23" s="282"/>
      <c r="N23" s="865"/>
      <c r="O23" s="866"/>
      <c r="P23" s="330"/>
      <c r="Q23" s="143"/>
    </row>
    <row r="24" spans="1:17" ht="19.5" customHeight="1">
      <c r="A24" s="144"/>
      <c r="B24" s="861" t="s">
        <v>228</v>
      </c>
      <c r="C24" s="862"/>
      <c r="D24" s="862"/>
      <c r="E24" s="862"/>
      <c r="F24" s="287">
        <f>SUM(G24,L24)</f>
        <v>597</v>
      </c>
      <c r="G24" s="287">
        <v>500</v>
      </c>
      <c r="H24" s="283">
        <v>500</v>
      </c>
      <c r="I24" s="283" t="s">
        <v>75</v>
      </c>
      <c r="J24" s="867" t="s">
        <v>75</v>
      </c>
      <c r="K24" s="867"/>
      <c r="L24" s="287">
        <v>97</v>
      </c>
      <c r="M24" s="283">
        <v>87</v>
      </c>
      <c r="N24" s="846">
        <v>10</v>
      </c>
      <c r="O24" s="846"/>
      <c r="P24" s="327" t="s">
        <v>75</v>
      </c>
      <c r="Q24" s="143"/>
    </row>
    <row r="25" spans="1:17" ht="19.5" customHeight="1">
      <c r="A25" s="144"/>
      <c r="B25" s="861" t="s">
        <v>229</v>
      </c>
      <c r="C25" s="862"/>
      <c r="D25" s="862"/>
      <c r="E25" s="862"/>
      <c r="F25" s="287">
        <f>SUM(G25,L25)</f>
        <v>72</v>
      </c>
      <c r="G25" s="287">
        <v>54</v>
      </c>
      <c r="H25" s="283">
        <v>53</v>
      </c>
      <c r="I25" s="283" t="s">
        <v>75</v>
      </c>
      <c r="J25" s="846">
        <v>1</v>
      </c>
      <c r="K25" s="846"/>
      <c r="L25" s="287">
        <v>18</v>
      </c>
      <c r="M25" s="277">
        <v>18</v>
      </c>
      <c r="N25" s="846" t="s">
        <v>75</v>
      </c>
      <c r="O25" s="846"/>
      <c r="P25" s="327" t="s">
        <v>75</v>
      </c>
      <c r="Q25" s="143"/>
    </row>
    <row r="26" spans="1:17" ht="19.5" customHeight="1">
      <c r="A26" s="145"/>
      <c r="B26" s="863" t="s">
        <v>230</v>
      </c>
      <c r="C26" s="864"/>
      <c r="D26" s="864"/>
      <c r="E26" s="864"/>
      <c r="F26" s="284" t="s">
        <v>75</v>
      </c>
      <c r="G26" s="284" t="s">
        <v>75</v>
      </c>
      <c r="H26" s="284" t="s">
        <v>75</v>
      </c>
      <c r="I26" s="284" t="s">
        <v>75</v>
      </c>
      <c r="J26" s="857" t="s">
        <v>75</v>
      </c>
      <c r="K26" s="857"/>
      <c r="L26" s="284" t="s">
        <v>75</v>
      </c>
      <c r="M26" s="278" t="s">
        <v>75</v>
      </c>
      <c r="N26" s="857" t="s">
        <v>75</v>
      </c>
      <c r="O26" s="857"/>
      <c r="P26" s="328" t="s">
        <v>75</v>
      </c>
      <c r="Q26" s="143"/>
    </row>
    <row r="27" spans="1:17" ht="19.5" customHeight="1">
      <c r="A27" s="849" t="s">
        <v>231</v>
      </c>
      <c r="B27" s="850"/>
      <c r="C27" s="850"/>
      <c r="D27" s="850"/>
      <c r="E27" s="851"/>
      <c r="F27" s="285">
        <v>25</v>
      </c>
      <c r="G27" s="285">
        <v>16</v>
      </c>
      <c r="H27" s="285">
        <v>15</v>
      </c>
      <c r="I27" s="285" t="s">
        <v>75</v>
      </c>
      <c r="J27" s="875">
        <v>1</v>
      </c>
      <c r="K27" s="875"/>
      <c r="L27" s="285">
        <v>9</v>
      </c>
      <c r="M27" s="285">
        <v>5</v>
      </c>
      <c r="N27" s="875">
        <v>3</v>
      </c>
      <c r="O27" s="875"/>
      <c r="P27" s="331">
        <v>1</v>
      </c>
      <c r="Q27" s="143"/>
    </row>
    <row r="28" spans="1:17" ht="19.5" customHeight="1">
      <c r="A28" s="144"/>
      <c r="B28" s="876" t="s">
        <v>232</v>
      </c>
      <c r="C28" s="868" t="s">
        <v>233</v>
      </c>
      <c r="D28" s="869"/>
      <c r="E28" s="870"/>
      <c r="F28" s="287">
        <v>3</v>
      </c>
      <c r="G28" s="287">
        <v>2</v>
      </c>
      <c r="H28" s="283">
        <v>2</v>
      </c>
      <c r="I28" s="277" t="s">
        <v>75</v>
      </c>
      <c r="J28" s="878" t="s">
        <v>75</v>
      </c>
      <c r="K28" s="879"/>
      <c r="L28" s="287">
        <v>1</v>
      </c>
      <c r="M28" s="283">
        <v>1</v>
      </c>
      <c r="N28" s="844" t="s">
        <v>75</v>
      </c>
      <c r="O28" s="845"/>
      <c r="P28" s="327" t="s">
        <v>75</v>
      </c>
      <c r="Q28" s="143"/>
    </row>
    <row r="29" spans="1:17" ht="19.5" customHeight="1">
      <c r="A29" s="144"/>
      <c r="B29" s="876"/>
      <c r="C29" s="868" t="s">
        <v>234</v>
      </c>
      <c r="D29" s="869"/>
      <c r="E29" s="870"/>
      <c r="F29" s="287" t="s">
        <v>75</v>
      </c>
      <c r="G29" s="287" t="s">
        <v>75</v>
      </c>
      <c r="H29" s="283" t="s">
        <v>75</v>
      </c>
      <c r="I29" s="283" t="s">
        <v>75</v>
      </c>
      <c r="J29" s="878" t="s">
        <v>75</v>
      </c>
      <c r="K29" s="879"/>
      <c r="L29" s="287" t="s">
        <v>75</v>
      </c>
      <c r="M29" s="283" t="s">
        <v>75</v>
      </c>
      <c r="N29" s="878" t="s">
        <v>75</v>
      </c>
      <c r="O29" s="879"/>
      <c r="P29" s="327" t="s">
        <v>75</v>
      </c>
      <c r="Q29" s="143"/>
    </row>
    <row r="30" spans="1:17" ht="19.5" customHeight="1">
      <c r="A30" s="144"/>
      <c r="B30" s="876"/>
      <c r="C30" s="868" t="s">
        <v>235</v>
      </c>
      <c r="D30" s="869"/>
      <c r="E30" s="870"/>
      <c r="F30" s="287">
        <v>2</v>
      </c>
      <c r="G30" s="287" t="s">
        <v>75</v>
      </c>
      <c r="H30" s="277" t="s">
        <v>75</v>
      </c>
      <c r="I30" s="283" t="s">
        <v>75</v>
      </c>
      <c r="J30" s="846" t="s">
        <v>75</v>
      </c>
      <c r="K30" s="846"/>
      <c r="L30" s="287">
        <v>2</v>
      </c>
      <c r="M30" s="277">
        <v>1</v>
      </c>
      <c r="N30" s="846">
        <v>1</v>
      </c>
      <c r="O30" s="846"/>
      <c r="P30" s="327" t="s">
        <v>75</v>
      </c>
      <c r="Q30" s="143"/>
    </row>
    <row r="31" spans="1:17" ht="19.5" customHeight="1">
      <c r="A31" s="144"/>
      <c r="B31" s="877"/>
      <c r="C31" s="871" t="s">
        <v>236</v>
      </c>
      <c r="D31" s="872"/>
      <c r="E31" s="873"/>
      <c r="F31" s="287">
        <v>14</v>
      </c>
      <c r="G31" s="287">
        <v>8</v>
      </c>
      <c r="H31" s="286">
        <v>7</v>
      </c>
      <c r="I31" s="286" t="s">
        <v>75</v>
      </c>
      <c r="J31" s="874">
        <v>1</v>
      </c>
      <c r="K31" s="874"/>
      <c r="L31" s="287">
        <v>6</v>
      </c>
      <c r="M31" s="286">
        <v>3</v>
      </c>
      <c r="N31" s="874">
        <v>2</v>
      </c>
      <c r="O31" s="874"/>
      <c r="P31" s="332">
        <v>1</v>
      </c>
      <c r="Q31" s="143"/>
    </row>
    <row r="32" spans="1:17" ht="19.5" customHeight="1">
      <c r="A32" s="144"/>
      <c r="B32" s="876" t="s">
        <v>237</v>
      </c>
      <c r="C32" s="868" t="s">
        <v>233</v>
      </c>
      <c r="D32" s="869"/>
      <c r="E32" s="870"/>
      <c r="F32" s="287">
        <v>2</v>
      </c>
      <c r="G32" s="287">
        <v>2</v>
      </c>
      <c r="H32" s="287">
        <v>2</v>
      </c>
      <c r="I32" s="287" t="s">
        <v>75</v>
      </c>
      <c r="J32" s="867" t="s">
        <v>75</v>
      </c>
      <c r="K32" s="867"/>
      <c r="L32" s="287" t="s">
        <v>75</v>
      </c>
      <c r="M32" s="287" t="s">
        <v>75</v>
      </c>
      <c r="N32" s="885" t="s">
        <v>75</v>
      </c>
      <c r="O32" s="885"/>
      <c r="P32" s="333" t="s">
        <v>75</v>
      </c>
      <c r="Q32" s="143"/>
    </row>
    <row r="33" spans="1:17" ht="19.5" customHeight="1">
      <c r="A33" s="144"/>
      <c r="B33" s="876"/>
      <c r="C33" s="868" t="s">
        <v>234</v>
      </c>
      <c r="D33" s="869"/>
      <c r="E33" s="870"/>
      <c r="F33" s="287" t="s">
        <v>75</v>
      </c>
      <c r="G33" s="287" t="s">
        <v>75</v>
      </c>
      <c r="H33" s="287" t="s">
        <v>75</v>
      </c>
      <c r="I33" s="287" t="s">
        <v>75</v>
      </c>
      <c r="J33" s="867" t="s">
        <v>75</v>
      </c>
      <c r="K33" s="867"/>
      <c r="L33" s="287" t="s">
        <v>75</v>
      </c>
      <c r="M33" s="287" t="s">
        <v>75</v>
      </c>
      <c r="N33" s="885" t="s">
        <v>75</v>
      </c>
      <c r="O33" s="885"/>
      <c r="P33" s="333" t="s">
        <v>75</v>
      </c>
      <c r="Q33" s="143"/>
    </row>
    <row r="34" spans="1:17" ht="19.5" customHeight="1">
      <c r="A34" s="144"/>
      <c r="B34" s="876"/>
      <c r="C34" s="868" t="s">
        <v>235</v>
      </c>
      <c r="D34" s="869"/>
      <c r="E34" s="870"/>
      <c r="F34" s="287">
        <v>2</v>
      </c>
      <c r="G34" s="287">
        <v>2</v>
      </c>
      <c r="H34" s="287">
        <v>2</v>
      </c>
      <c r="I34" s="287" t="s">
        <v>75</v>
      </c>
      <c r="J34" s="867" t="s">
        <v>75</v>
      </c>
      <c r="K34" s="867"/>
      <c r="L34" s="287" t="s">
        <v>75</v>
      </c>
      <c r="M34" s="287" t="s">
        <v>75</v>
      </c>
      <c r="N34" s="885" t="s">
        <v>75</v>
      </c>
      <c r="O34" s="885"/>
      <c r="P34" s="333" t="s">
        <v>75</v>
      </c>
      <c r="Q34" s="143"/>
    </row>
    <row r="35" spans="1:17" ht="19.5" customHeight="1">
      <c r="A35" s="145"/>
      <c r="B35" s="884"/>
      <c r="C35" s="880" t="s">
        <v>236</v>
      </c>
      <c r="D35" s="881"/>
      <c r="E35" s="882"/>
      <c r="F35" s="284">
        <v>2</v>
      </c>
      <c r="G35" s="284">
        <v>2</v>
      </c>
      <c r="H35" s="278">
        <v>2</v>
      </c>
      <c r="I35" s="287" t="s">
        <v>75</v>
      </c>
      <c r="J35" s="883" t="s">
        <v>75</v>
      </c>
      <c r="K35" s="883"/>
      <c r="L35" s="284" t="s">
        <v>75</v>
      </c>
      <c r="M35" s="288" t="s">
        <v>75</v>
      </c>
      <c r="N35" s="883" t="s">
        <v>75</v>
      </c>
      <c r="O35" s="883"/>
      <c r="P35" s="334" t="s">
        <v>75</v>
      </c>
      <c r="Q35" s="143"/>
    </row>
    <row r="36" spans="1:17" ht="19.5" customHeight="1">
      <c r="A36" s="849" t="s">
        <v>238</v>
      </c>
      <c r="B36" s="850"/>
      <c r="C36" s="850"/>
      <c r="D36" s="850"/>
      <c r="E36" s="851"/>
      <c r="F36" s="285">
        <v>14</v>
      </c>
      <c r="G36" s="285">
        <v>9</v>
      </c>
      <c r="H36" s="285">
        <v>8</v>
      </c>
      <c r="I36" s="285" t="s">
        <v>75</v>
      </c>
      <c r="J36" s="875">
        <v>1</v>
      </c>
      <c r="K36" s="875"/>
      <c r="L36" s="285">
        <v>5</v>
      </c>
      <c r="M36" s="285">
        <v>2</v>
      </c>
      <c r="N36" s="875">
        <v>3</v>
      </c>
      <c r="O36" s="875"/>
      <c r="P36" s="331" t="s">
        <v>75</v>
      </c>
      <c r="Q36" s="143"/>
    </row>
    <row r="37" spans="1:17" ht="19.5" customHeight="1">
      <c r="A37" s="144"/>
      <c r="B37" s="839" t="s">
        <v>239</v>
      </c>
      <c r="C37" s="840"/>
      <c r="D37" s="840"/>
      <c r="E37" s="840"/>
      <c r="F37" s="287">
        <v>3</v>
      </c>
      <c r="G37" s="287">
        <v>2</v>
      </c>
      <c r="H37" s="287">
        <v>2</v>
      </c>
      <c r="I37" s="287" t="s">
        <v>75</v>
      </c>
      <c r="J37" s="846" t="s">
        <v>75</v>
      </c>
      <c r="K37" s="846"/>
      <c r="L37" s="287">
        <v>1</v>
      </c>
      <c r="M37" s="277">
        <v>1</v>
      </c>
      <c r="N37" s="846" t="s">
        <v>75</v>
      </c>
      <c r="O37" s="846"/>
      <c r="P37" s="327" t="s">
        <v>75</v>
      </c>
      <c r="Q37" s="143"/>
    </row>
    <row r="38" spans="1:17" ht="19.5" customHeight="1">
      <c r="A38" s="144"/>
      <c r="B38" s="839" t="s">
        <v>240</v>
      </c>
      <c r="C38" s="840"/>
      <c r="D38" s="840"/>
      <c r="E38" s="840"/>
      <c r="F38" s="287" t="s">
        <v>75</v>
      </c>
      <c r="G38" s="287" t="s">
        <v>75</v>
      </c>
      <c r="H38" s="287" t="s">
        <v>75</v>
      </c>
      <c r="I38" s="287" t="s">
        <v>75</v>
      </c>
      <c r="J38" s="846" t="s">
        <v>75</v>
      </c>
      <c r="K38" s="846"/>
      <c r="L38" s="287" t="s">
        <v>75</v>
      </c>
      <c r="M38" s="277" t="s">
        <v>75</v>
      </c>
      <c r="N38" s="846" t="s">
        <v>75</v>
      </c>
      <c r="O38" s="846"/>
      <c r="P38" s="327" t="s">
        <v>75</v>
      </c>
      <c r="Q38" s="143"/>
    </row>
    <row r="39" spans="1:17" ht="19.5" customHeight="1">
      <c r="A39" s="144"/>
      <c r="B39" s="886" t="s">
        <v>241</v>
      </c>
      <c r="C39" s="887"/>
      <c r="D39" s="887"/>
      <c r="E39" s="887"/>
      <c r="F39" s="284">
        <v>11</v>
      </c>
      <c r="G39" s="284">
        <v>7</v>
      </c>
      <c r="H39" s="278">
        <v>6</v>
      </c>
      <c r="I39" s="278" t="s">
        <v>75</v>
      </c>
      <c r="J39" s="857">
        <v>1</v>
      </c>
      <c r="K39" s="857"/>
      <c r="L39" s="284">
        <v>4</v>
      </c>
      <c r="M39" s="278">
        <v>1</v>
      </c>
      <c r="N39" s="857">
        <v>3</v>
      </c>
      <c r="O39" s="857"/>
      <c r="P39" s="328" t="s">
        <v>75</v>
      </c>
      <c r="Q39" s="143"/>
    </row>
    <row r="40" spans="1:17" ht="19.5" customHeight="1">
      <c r="A40" s="888" t="s">
        <v>242</v>
      </c>
      <c r="B40" s="889"/>
      <c r="C40" s="889"/>
      <c r="D40" s="889"/>
      <c r="E40" s="889"/>
      <c r="F40" s="289">
        <v>27</v>
      </c>
      <c r="G40" s="289">
        <v>19</v>
      </c>
      <c r="H40" s="280">
        <v>17</v>
      </c>
      <c r="I40" s="280" t="s">
        <v>75</v>
      </c>
      <c r="J40" s="860">
        <v>2</v>
      </c>
      <c r="K40" s="860"/>
      <c r="L40" s="289">
        <v>8</v>
      </c>
      <c r="M40" s="280">
        <v>3</v>
      </c>
      <c r="N40" s="860">
        <v>5</v>
      </c>
      <c r="O40" s="860"/>
      <c r="P40" s="329" t="s">
        <v>75</v>
      </c>
      <c r="Q40" s="143"/>
    </row>
    <row r="41" spans="1:17" ht="19.5" customHeight="1">
      <c r="A41" s="899" t="s">
        <v>243</v>
      </c>
      <c r="B41" s="901" t="s">
        <v>244</v>
      </c>
      <c r="C41" s="901"/>
      <c r="D41" s="901"/>
      <c r="E41" s="901"/>
      <c r="F41" s="292" t="s">
        <v>75</v>
      </c>
      <c r="G41" s="292" t="s">
        <v>75</v>
      </c>
      <c r="H41" s="290" t="s">
        <v>75</v>
      </c>
      <c r="I41" s="290" t="s">
        <v>75</v>
      </c>
      <c r="J41" s="902" t="s">
        <v>75</v>
      </c>
      <c r="K41" s="902"/>
      <c r="L41" s="292" t="s">
        <v>75</v>
      </c>
      <c r="M41" s="290" t="s">
        <v>75</v>
      </c>
      <c r="N41" s="902" t="s">
        <v>75</v>
      </c>
      <c r="O41" s="902"/>
      <c r="P41" s="335" t="s">
        <v>75</v>
      </c>
      <c r="Q41" s="143"/>
    </row>
    <row r="42" spans="1:17" ht="19.5" customHeight="1">
      <c r="A42" s="900"/>
      <c r="B42" s="903" t="s">
        <v>245</v>
      </c>
      <c r="C42" s="903"/>
      <c r="D42" s="903"/>
      <c r="E42" s="903"/>
      <c r="F42" s="291" t="s">
        <v>75</v>
      </c>
      <c r="G42" s="284" t="s">
        <v>75</v>
      </c>
      <c r="H42" s="288" t="s">
        <v>75</v>
      </c>
      <c r="I42" s="288" t="s">
        <v>75</v>
      </c>
      <c r="J42" s="883" t="s">
        <v>75</v>
      </c>
      <c r="K42" s="883"/>
      <c r="L42" s="284" t="s">
        <v>75</v>
      </c>
      <c r="M42" s="288" t="s">
        <v>75</v>
      </c>
      <c r="N42" s="883" t="s">
        <v>75</v>
      </c>
      <c r="O42" s="883"/>
      <c r="P42" s="336" t="s">
        <v>75</v>
      </c>
      <c r="Q42" s="143"/>
    </row>
    <row r="43" spans="1:17" ht="19.5" customHeight="1">
      <c r="A43" s="891" t="s">
        <v>246</v>
      </c>
      <c r="B43" s="893" t="s">
        <v>247</v>
      </c>
      <c r="C43" s="893"/>
      <c r="D43" s="893"/>
      <c r="E43" s="893"/>
      <c r="F43" s="292">
        <v>3</v>
      </c>
      <c r="G43" s="292">
        <v>2</v>
      </c>
      <c r="H43" s="292">
        <v>2</v>
      </c>
      <c r="I43" s="292" t="s">
        <v>75</v>
      </c>
      <c r="J43" s="894" t="s">
        <v>75</v>
      </c>
      <c r="K43" s="894"/>
      <c r="L43" s="292">
        <v>1</v>
      </c>
      <c r="M43" s="292">
        <v>1</v>
      </c>
      <c r="N43" s="894" t="s">
        <v>75</v>
      </c>
      <c r="O43" s="894"/>
      <c r="P43" s="335" t="s">
        <v>75</v>
      </c>
      <c r="Q43" s="143"/>
    </row>
    <row r="44" spans="1:17" ht="19.5" customHeight="1" thickBot="1">
      <c r="A44" s="892"/>
      <c r="B44" s="895" t="s">
        <v>248</v>
      </c>
      <c r="C44" s="896"/>
      <c r="D44" s="896"/>
      <c r="E44" s="896"/>
      <c r="F44" s="293">
        <v>7</v>
      </c>
      <c r="G44" s="293">
        <v>4</v>
      </c>
      <c r="H44" s="293">
        <v>3</v>
      </c>
      <c r="I44" s="293" t="s">
        <v>75</v>
      </c>
      <c r="J44" s="897">
        <v>1</v>
      </c>
      <c r="K44" s="897"/>
      <c r="L44" s="293">
        <v>3</v>
      </c>
      <c r="M44" s="293">
        <v>1</v>
      </c>
      <c r="N44" s="898">
        <v>2</v>
      </c>
      <c r="O44" s="898"/>
      <c r="P44" s="337" t="s">
        <v>75</v>
      </c>
      <c r="Q44" s="143"/>
    </row>
    <row r="45" spans="1:17" ht="22.5" customHeight="1">
      <c r="A45" s="890" t="s">
        <v>130</v>
      </c>
      <c r="B45" s="890"/>
      <c r="C45" s="890"/>
      <c r="D45" s="890"/>
      <c r="E45" s="890"/>
      <c r="F45" s="890"/>
      <c r="G45" s="890"/>
      <c r="H45" s="890"/>
      <c r="I45" s="890"/>
      <c r="J45" s="890"/>
      <c r="K45" s="890"/>
      <c r="L45" s="890"/>
      <c r="M45" s="890"/>
      <c r="N45" s="890"/>
      <c r="O45" s="890"/>
      <c r="P45" s="890"/>
      <c r="Q45" s="143"/>
    </row>
  </sheetData>
  <mergeCells count="137">
    <mergeCell ref="A45:P45"/>
    <mergeCell ref="A43:A44"/>
    <mergeCell ref="B43:E43"/>
    <mergeCell ref="J43:K43"/>
    <mergeCell ref="N43:O43"/>
    <mergeCell ref="B44:E44"/>
    <mergeCell ref="J44:K44"/>
    <mergeCell ref="N44:O44"/>
    <mergeCell ref="A41:A42"/>
    <mergeCell ref="B41:E41"/>
    <mergeCell ref="J41:K41"/>
    <mergeCell ref="N41:O41"/>
    <mergeCell ref="B42:E42"/>
    <mergeCell ref="J42:K42"/>
    <mergeCell ref="N42:O42"/>
    <mergeCell ref="B39:E39"/>
    <mergeCell ref="J39:K39"/>
    <mergeCell ref="N39:O39"/>
    <mergeCell ref="A40:E40"/>
    <mergeCell ref="J40:K40"/>
    <mergeCell ref="N40:O40"/>
    <mergeCell ref="B37:E37"/>
    <mergeCell ref="J37:K37"/>
    <mergeCell ref="N37:O37"/>
    <mergeCell ref="B38:E38"/>
    <mergeCell ref="J38:K38"/>
    <mergeCell ref="N38:O38"/>
    <mergeCell ref="C35:E35"/>
    <mergeCell ref="J35:K35"/>
    <mergeCell ref="N35:O35"/>
    <mergeCell ref="A36:E36"/>
    <mergeCell ref="J36:K36"/>
    <mergeCell ref="N36:O36"/>
    <mergeCell ref="B32:B35"/>
    <mergeCell ref="C32:E32"/>
    <mergeCell ref="J32:K32"/>
    <mergeCell ref="N32:O32"/>
    <mergeCell ref="C33:E33"/>
    <mergeCell ref="J33:K33"/>
    <mergeCell ref="N33:O33"/>
    <mergeCell ref="C34:E34"/>
    <mergeCell ref="J34:K34"/>
    <mergeCell ref="N34:O34"/>
    <mergeCell ref="C30:E30"/>
    <mergeCell ref="J30:K30"/>
    <mergeCell ref="N30:O30"/>
    <mergeCell ref="C31:E31"/>
    <mergeCell ref="J31:K31"/>
    <mergeCell ref="N31:O31"/>
    <mergeCell ref="A27:E27"/>
    <mergeCell ref="J27:K27"/>
    <mergeCell ref="N27:O27"/>
    <mergeCell ref="B28:B31"/>
    <mergeCell ref="C28:E28"/>
    <mergeCell ref="J28:K28"/>
    <mergeCell ref="N28:O28"/>
    <mergeCell ref="C29:E29"/>
    <mergeCell ref="J29:K29"/>
    <mergeCell ref="N29:O29"/>
    <mergeCell ref="B25:E25"/>
    <mergeCell ref="J25:K25"/>
    <mergeCell ref="N25:O25"/>
    <mergeCell ref="B26:E26"/>
    <mergeCell ref="J26:K26"/>
    <mergeCell ref="N26:O26"/>
    <mergeCell ref="A23:E23"/>
    <mergeCell ref="J23:K23"/>
    <mergeCell ref="N23:O23"/>
    <mergeCell ref="B24:E24"/>
    <mergeCell ref="J24:K24"/>
    <mergeCell ref="N24:O24"/>
    <mergeCell ref="B21:E21"/>
    <mergeCell ref="J21:K21"/>
    <mergeCell ref="N21:O21"/>
    <mergeCell ref="A22:E22"/>
    <mergeCell ref="J22:K22"/>
    <mergeCell ref="N22:O22"/>
    <mergeCell ref="B19:E19"/>
    <mergeCell ref="J19:K19"/>
    <mergeCell ref="N19:O19"/>
    <mergeCell ref="B20:E20"/>
    <mergeCell ref="J20:K20"/>
    <mergeCell ref="N20:O20"/>
    <mergeCell ref="B17:E17"/>
    <mergeCell ref="J17:K17"/>
    <mergeCell ref="N17:O17"/>
    <mergeCell ref="B18:E18"/>
    <mergeCell ref="J18:K18"/>
    <mergeCell ref="N18:O18"/>
    <mergeCell ref="M14:M15"/>
    <mergeCell ref="N14:O15"/>
    <mergeCell ref="P14:P15"/>
    <mergeCell ref="A16:E16"/>
    <mergeCell ref="J16:K16"/>
    <mergeCell ref="N16:O16"/>
    <mergeCell ref="A11:P11"/>
    <mergeCell ref="A13:E15"/>
    <mergeCell ref="F13:F15"/>
    <mergeCell ref="G13:K13"/>
    <mergeCell ref="L13:P13"/>
    <mergeCell ref="G14:G15"/>
    <mergeCell ref="H14:H15"/>
    <mergeCell ref="I14:I15"/>
    <mergeCell ref="J14:K15"/>
    <mergeCell ref="L14:L15"/>
    <mergeCell ref="O7:P8"/>
    <mergeCell ref="A8:D8"/>
    <mergeCell ref="E8:F8"/>
    <mergeCell ref="G8:H8"/>
    <mergeCell ref="I8:J8"/>
    <mergeCell ref="A9:P9"/>
    <mergeCell ref="A7:D7"/>
    <mergeCell ref="E7:F7"/>
    <mergeCell ref="G7:H7"/>
    <mergeCell ref="I7:J7"/>
    <mergeCell ref="K7:L8"/>
    <mergeCell ref="M7:N8"/>
    <mergeCell ref="A1:P1"/>
    <mergeCell ref="A3:D4"/>
    <mergeCell ref="E3:F4"/>
    <mergeCell ref="G3:H4"/>
    <mergeCell ref="I3:J4"/>
    <mergeCell ref="K3:L4"/>
    <mergeCell ref="M3:N4"/>
    <mergeCell ref="O3:P4"/>
    <mergeCell ref="O5:P6"/>
    <mergeCell ref="A6:D6"/>
    <mergeCell ref="E6:F6"/>
    <mergeCell ref="G6:H6"/>
    <mergeCell ref="I6:J6"/>
    <mergeCell ref="K6:L6"/>
    <mergeCell ref="A5:D5"/>
    <mergeCell ref="E5:F5"/>
    <mergeCell ref="G5:H5"/>
    <mergeCell ref="I5:J5"/>
    <mergeCell ref="K5:L5"/>
    <mergeCell ref="M5:N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0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view="pageBreakPreview" topLeftCell="A25" zoomScaleNormal="100" zoomScaleSheetLayoutView="100" workbookViewId="0">
      <selection activeCell="AF34" sqref="AF34"/>
    </sheetView>
  </sheetViews>
  <sheetFormatPr defaultColWidth="6.375" defaultRowHeight="12"/>
  <cols>
    <col min="1" max="1" width="4.375" style="146" customWidth="1"/>
    <col min="2" max="2" width="10" style="146" customWidth="1"/>
    <col min="3" max="3" width="7.625" style="146" customWidth="1"/>
    <col min="4" max="6" width="4.125" style="146" customWidth="1"/>
    <col min="7" max="7" width="4.875" style="146" customWidth="1"/>
    <col min="8" max="9" width="4.125" style="146" customWidth="1"/>
    <col min="10" max="10" width="6.375" style="146" customWidth="1"/>
    <col min="11" max="11" width="4.125" style="146" customWidth="1"/>
    <col min="12" max="12" width="4.875" style="146" customWidth="1"/>
    <col min="13" max="13" width="6.375" style="146" customWidth="1"/>
    <col min="14" max="14" width="4.875" style="146" customWidth="1"/>
    <col min="15" max="15" width="4.875" style="165" customWidth="1"/>
    <col min="16" max="16" width="2.375" style="146" customWidth="1"/>
    <col min="17" max="16384" width="6.375" style="146"/>
  </cols>
  <sheetData>
    <row r="1" spans="1:28" ht="22.5" customHeight="1">
      <c r="A1" s="904" t="s">
        <v>481</v>
      </c>
      <c r="B1" s="904"/>
      <c r="C1" s="904"/>
      <c r="D1" s="904"/>
      <c r="E1" s="904"/>
      <c r="F1" s="904"/>
      <c r="G1" s="904"/>
      <c r="H1" s="904"/>
      <c r="I1" s="904"/>
      <c r="J1" s="904"/>
      <c r="K1" s="904"/>
      <c r="L1" s="904"/>
      <c r="M1" s="904"/>
      <c r="N1" s="904"/>
      <c r="O1" s="904"/>
      <c r="AB1" s="147"/>
    </row>
    <row r="2" spans="1:28" ht="15" customHeight="1" thickBot="1">
      <c r="A2" s="148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905" t="s">
        <v>249</v>
      </c>
      <c r="N2" s="905"/>
      <c r="O2" s="905"/>
    </row>
    <row r="3" spans="1:28" ht="16.5" customHeight="1">
      <c r="A3" s="906" t="s">
        <v>250</v>
      </c>
      <c r="B3" s="909" t="s">
        <v>251</v>
      </c>
      <c r="C3" s="909" t="s">
        <v>252</v>
      </c>
      <c r="D3" s="912" t="s">
        <v>253</v>
      </c>
      <c r="E3" s="913"/>
      <c r="F3" s="913"/>
      <c r="G3" s="913"/>
      <c r="H3" s="913"/>
      <c r="I3" s="913"/>
      <c r="J3" s="913"/>
      <c r="K3" s="913"/>
      <c r="L3" s="913"/>
      <c r="M3" s="913"/>
      <c r="N3" s="913"/>
      <c r="O3" s="914"/>
    </row>
    <row r="4" spans="1:28" ht="16.5" customHeight="1">
      <c r="A4" s="907"/>
      <c r="B4" s="910"/>
      <c r="C4" s="910"/>
      <c r="D4" s="915" t="s">
        <v>254</v>
      </c>
      <c r="E4" s="915" t="s">
        <v>255</v>
      </c>
      <c r="F4" s="915" t="s">
        <v>256</v>
      </c>
      <c r="G4" s="915" t="s">
        <v>257</v>
      </c>
      <c r="H4" s="915" t="s">
        <v>258</v>
      </c>
      <c r="I4" s="915" t="s">
        <v>259</v>
      </c>
      <c r="J4" s="915" t="s">
        <v>260</v>
      </c>
      <c r="K4" s="915" t="s">
        <v>261</v>
      </c>
      <c r="L4" s="915" t="s">
        <v>262</v>
      </c>
      <c r="M4" s="915" t="s">
        <v>263</v>
      </c>
      <c r="N4" s="915" t="s">
        <v>264</v>
      </c>
      <c r="O4" s="920" t="s">
        <v>44</v>
      </c>
    </row>
    <row r="5" spans="1:28" ht="16.5" customHeight="1">
      <c r="A5" s="907"/>
      <c r="B5" s="910"/>
      <c r="C5" s="910"/>
      <c r="D5" s="916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21"/>
    </row>
    <row r="6" spans="1:28" ht="16.5" customHeight="1">
      <c r="A6" s="907"/>
      <c r="B6" s="910"/>
      <c r="C6" s="910"/>
      <c r="D6" s="916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21"/>
    </row>
    <row r="7" spans="1:28" ht="16.5" customHeight="1">
      <c r="A7" s="908"/>
      <c r="B7" s="911"/>
      <c r="C7" s="911"/>
      <c r="D7" s="917"/>
      <c r="E7" s="919"/>
      <c r="F7" s="919"/>
      <c r="G7" s="919"/>
      <c r="H7" s="919"/>
      <c r="I7" s="919"/>
      <c r="J7" s="919"/>
      <c r="K7" s="919"/>
      <c r="L7" s="919"/>
      <c r="M7" s="919"/>
      <c r="N7" s="919"/>
      <c r="O7" s="922"/>
    </row>
    <row r="8" spans="1:28" ht="16.5" customHeight="1">
      <c r="A8" s="149"/>
      <c r="B8" s="150" t="s">
        <v>265</v>
      </c>
      <c r="C8" s="294">
        <v>12596</v>
      </c>
      <c r="D8" s="294">
        <v>25</v>
      </c>
      <c r="E8" s="294">
        <v>1</v>
      </c>
      <c r="F8" s="294">
        <v>2</v>
      </c>
      <c r="G8" s="294">
        <v>740</v>
      </c>
      <c r="H8" s="294">
        <v>112</v>
      </c>
      <c r="I8" s="294">
        <v>60</v>
      </c>
      <c r="J8" s="294">
        <v>1962</v>
      </c>
      <c r="K8" s="294">
        <v>39</v>
      </c>
      <c r="L8" s="294">
        <v>110</v>
      </c>
      <c r="M8" s="294">
        <v>8409</v>
      </c>
      <c r="N8" s="294">
        <v>949</v>
      </c>
      <c r="O8" s="338">
        <v>187</v>
      </c>
      <c r="P8" s="151"/>
    </row>
    <row r="9" spans="1:28" ht="16.5" customHeight="1">
      <c r="A9" s="242" t="s">
        <v>252</v>
      </c>
      <c r="B9" s="152" t="s">
        <v>266</v>
      </c>
      <c r="C9" s="295">
        <v>1249</v>
      </c>
      <c r="D9" s="295">
        <v>15</v>
      </c>
      <c r="E9" s="295">
        <v>0</v>
      </c>
      <c r="F9" s="295">
        <v>1</v>
      </c>
      <c r="G9" s="295">
        <v>76</v>
      </c>
      <c r="H9" s="295">
        <v>2</v>
      </c>
      <c r="I9" s="295">
        <v>1</v>
      </c>
      <c r="J9" s="295">
        <v>157</v>
      </c>
      <c r="K9" s="295">
        <v>6</v>
      </c>
      <c r="L9" s="295">
        <v>27</v>
      </c>
      <c r="M9" s="295">
        <v>777</v>
      </c>
      <c r="N9" s="295">
        <v>4</v>
      </c>
      <c r="O9" s="339">
        <v>183</v>
      </c>
      <c r="P9" s="151"/>
      <c r="Q9" s="153"/>
      <c r="R9" s="153"/>
      <c r="S9" s="153"/>
    </row>
    <row r="10" spans="1:28" ht="16.5" customHeight="1">
      <c r="A10" s="154"/>
      <c r="B10" s="155" t="s">
        <v>267</v>
      </c>
      <c r="C10" s="296">
        <v>11377</v>
      </c>
      <c r="D10" s="296">
        <v>13</v>
      </c>
      <c r="E10" s="296">
        <v>1</v>
      </c>
      <c r="F10" s="296">
        <v>1</v>
      </c>
      <c r="G10" s="296">
        <v>675</v>
      </c>
      <c r="H10" s="296">
        <v>111</v>
      </c>
      <c r="I10" s="296">
        <v>61</v>
      </c>
      <c r="J10" s="296">
        <v>1808</v>
      </c>
      <c r="K10" s="296">
        <v>34</v>
      </c>
      <c r="L10" s="296">
        <v>85</v>
      </c>
      <c r="M10" s="296">
        <v>7637</v>
      </c>
      <c r="N10" s="296">
        <v>945</v>
      </c>
      <c r="O10" s="340">
        <v>6</v>
      </c>
      <c r="P10" s="151"/>
    </row>
    <row r="11" spans="1:28" ht="16.5" customHeight="1">
      <c r="A11" s="156"/>
      <c r="B11" s="150" t="s">
        <v>265</v>
      </c>
      <c r="C11" s="294">
        <v>1119</v>
      </c>
      <c r="D11" s="294">
        <v>1</v>
      </c>
      <c r="E11" s="294">
        <v>0</v>
      </c>
      <c r="F11" s="294">
        <v>0</v>
      </c>
      <c r="G11" s="294">
        <v>71</v>
      </c>
      <c r="H11" s="294">
        <v>8</v>
      </c>
      <c r="I11" s="294">
        <v>3</v>
      </c>
      <c r="J11" s="294">
        <v>181</v>
      </c>
      <c r="K11" s="294">
        <v>2</v>
      </c>
      <c r="L11" s="294">
        <v>6</v>
      </c>
      <c r="M11" s="294">
        <v>738</v>
      </c>
      <c r="N11" s="294">
        <v>86</v>
      </c>
      <c r="O11" s="338">
        <v>23</v>
      </c>
      <c r="P11" s="157"/>
    </row>
    <row r="12" spans="1:28" ht="16.5" customHeight="1">
      <c r="A12" s="158" t="s">
        <v>268</v>
      </c>
      <c r="B12" s="152" t="s">
        <v>266</v>
      </c>
      <c r="C12" s="295">
        <v>131</v>
      </c>
      <c r="D12" s="295">
        <v>0</v>
      </c>
      <c r="E12" s="295">
        <v>0</v>
      </c>
      <c r="F12" s="295">
        <v>0</v>
      </c>
      <c r="G12" s="297">
        <v>8</v>
      </c>
      <c r="H12" s="295">
        <v>0</v>
      </c>
      <c r="I12" s="295">
        <v>0</v>
      </c>
      <c r="J12" s="297">
        <v>17</v>
      </c>
      <c r="K12" s="295">
        <v>1</v>
      </c>
      <c r="L12" s="295">
        <v>3</v>
      </c>
      <c r="M12" s="297">
        <v>79</v>
      </c>
      <c r="N12" s="297">
        <v>1</v>
      </c>
      <c r="O12" s="341">
        <v>22</v>
      </c>
      <c r="P12" s="157"/>
    </row>
    <row r="13" spans="1:28" ht="16.5" customHeight="1">
      <c r="A13" s="158"/>
      <c r="B13" s="155" t="s">
        <v>267</v>
      </c>
      <c r="C13" s="296">
        <v>993</v>
      </c>
      <c r="D13" s="298">
        <v>1</v>
      </c>
      <c r="E13" s="299">
        <v>0</v>
      </c>
      <c r="F13" s="296">
        <v>0</v>
      </c>
      <c r="G13" s="298">
        <v>66</v>
      </c>
      <c r="H13" s="298">
        <v>8</v>
      </c>
      <c r="I13" s="299">
        <v>3</v>
      </c>
      <c r="J13" s="298">
        <v>164</v>
      </c>
      <c r="K13" s="298">
        <v>1</v>
      </c>
      <c r="L13" s="298">
        <v>3</v>
      </c>
      <c r="M13" s="298">
        <v>660</v>
      </c>
      <c r="N13" s="298">
        <v>85</v>
      </c>
      <c r="O13" s="340">
        <v>2</v>
      </c>
      <c r="P13" s="157"/>
    </row>
    <row r="14" spans="1:28" ht="16.5" customHeight="1">
      <c r="A14" s="159"/>
      <c r="B14" s="150" t="s">
        <v>265</v>
      </c>
      <c r="C14" s="294">
        <v>979</v>
      </c>
      <c r="D14" s="294">
        <v>4</v>
      </c>
      <c r="E14" s="294">
        <v>0</v>
      </c>
      <c r="F14" s="294">
        <v>0</v>
      </c>
      <c r="G14" s="294">
        <v>53</v>
      </c>
      <c r="H14" s="294">
        <v>6</v>
      </c>
      <c r="I14" s="294">
        <v>4</v>
      </c>
      <c r="J14" s="294">
        <v>163</v>
      </c>
      <c r="K14" s="294">
        <v>2</v>
      </c>
      <c r="L14" s="294">
        <v>6</v>
      </c>
      <c r="M14" s="294">
        <v>652</v>
      </c>
      <c r="N14" s="294">
        <v>76</v>
      </c>
      <c r="O14" s="338">
        <v>13</v>
      </c>
      <c r="P14" s="157"/>
    </row>
    <row r="15" spans="1:28" ht="16.5" customHeight="1">
      <c r="A15" s="158" t="s">
        <v>269</v>
      </c>
      <c r="B15" s="152" t="s">
        <v>266</v>
      </c>
      <c r="C15" s="295">
        <v>104</v>
      </c>
      <c r="D15" s="295">
        <v>1</v>
      </c>
      <c r="E15" s="295">
        <v>0</v>
      </c>
      <c r="F15" s="295">
        <v>0</v>
      </c>
      <c r="G15" s="297">
        <v>6</v>
      </c>
      <c r="H15" s="295">
        <v>0</v>
      </c>
      <c r="I15" s="295">
        <v>0</v>
      </c>
      <c r="J15" s="297">
        <v>16</v>
      </c>
      <c r="K15" s="295">
        <v>0</v>
      </c>
      <c r="L15" s="297">
        <v>2</v>
      </c>
      <c r="M15" s="297">
        <v>66</v>
      </c>
      <c r="N15" s="295">
        <v>1</v>
      </c>
      <c r="O15" s="341">
        <v>12</v>
      </c>
      <c r="P15" s="157"/>
    </row>
    <row r="16" spans="1:28" ht="16.5" customHeight="1">
      <c r="A16" s="158"/>
      <c r="B16" s="155" t="s">
        <v>267</v>
      </c>
      <c r="C16" s="296">
        <v>876</v>
      </c>
      <c r="D16" s="296">
        <v>3</v>
      </c>
      <c r="E16" s="299">
        <v>0</v>
      </c>
      <c r="F16" s="296">
        <v>0</v>
      </c>
      <c r="G16" s="298">
        <v>47</v>
      </c>
      <c r="H16" s="298">
        <v>6</v>
      </c>
      <c r="I16" s="298">
        <v>4</v>
      </c>
      <c r="J16" s="298">
        <v>147</v>
      </c>
      <c r="K16" s="298">
        <v>2</v>
      </c>
      <c r="L16" s="298">
        <v>4</v>
      </c>
      <c r="M16" s="298">
        <v>586</v>
      </c>
      <c r="N16" s="298">
        <v>75</v>
      </c>
      <c r="O16" s="340">
        <v>2</v>
      </c>
      <c r="P16" s="157"/>
    </row>
    <row r="17" spans="1:23" ht="16.5" customHeight="1">
      <c r="A17" s="159"/>
      <c r="B17" s="150" t="s">
        <v>265</v>
      </c>
      <c r="C17" s="294">
        <v>1047</v>
      </c>
      <c r="D17" s="294">
        <v>2</v>
      </c>
      <c r="E17" s="294">
        <v>1</v>
      </c>
      <c r="F17" s="294">
        <v>0</v>
      </c>
      <c r="G17" s="294">
        <v>56</v>
      </c>
      <c r="H17" s="294">
        <v>10</v>
      </c>
      <c r="I17" s="294">
        <v>2</v>
      </c>
      <c r="J17" s="294">
        <v>183</v>
      </c>
      <c r="K17" s="294">
        <v>4</v>
      </c>
      <c r="L17" s="294">
        <v>10</v>
      </c>
      <c r="M17" s="294">
        <v>686</v>
      </c>
      <c r="N17" s="294">
        <v>78</v>
      </c>
      <c r="O17" s="338">
        <v>15</v>
      </c>
      <c r="P17" s="157"/>
    </row>
    <row r="18" spans="1:23" ht="16.5" customHeight="1">
      <c r="A18" s="158" t="s">
        <v>270</v>
      </c>
      <c r="B18" s="152" t="s">
        <v>266</v>
      </c>
      <c r="C18" s="295">
        <v>97</v>
      </c>
      <c r="D18" s="295">
        <v>1</v>
      </c>
      <c r="E18" s="295">
        <v>0</v>
      </c>
      <c r="F18" s="295">
        <v>0</v>
      </c>
      <c r="G18" s="295">
        <v>3</v>
      </c>
      <c r="H18" s="295">
        <v>0</v>
      </c>
      <c r="I18" s="295">
        <v>0</v>
      </c>
      <c r="J18" s="295">
        <v>9</v>
      </c>
      <c r="K18" s="295">
        <v>0</v>
      </c>
      <c r="L18" s="295">
        <v>0</v>
      </c>
      <c r="M18" s="295">
        <v>69</v>
      </c>
      <c r="N18" s="295">
        <v>0</v>
      </c>
      <c r="O18" s="339">
        <v>15</v>
      </c>
      <c r="P18" s="157"/>
    </row>
    <row r="19" spans="1:23" ht="16.5" customHeight="1">
      <c r="A19" s="158"/>
      <c r="B19" s="155" t="s">
        <v>267</v>
      </c>
      <c r="C19" s="296">
        <v>954</v>
      </c>
      <c r="D19" s="299">
        <v>1</v>
      </c>
      <c r="E19" s="299">
        <v>1</v>
      </c>
      <c r="F19" s="296">
        <v>0</v>
      </c>
      <c r="G19" s="298">
        <v>56</v>
      </c>
      <c r="H19" s="298">
        <v>10</v>
      </c>
      <c r="I19" s="298">
        <v>2</v>
      </c>
      <c r="J19" s="298">
        <v>174</v>
      </c>
      <c r="K19" s="298">
        <v>4</v>
      </c>
      <c r="L19" s="298">
        <v>11</v>
      </c>
      <c r="M19" s="298">
        <v>617</v>
      </c>
      <c r="N19" s="298">
        <v>78</v>
      </c>
      <c r="O19" s="340">
        <v>0</v>
      </c>
      <c r="P19" s="157"/>
    </row>
    <row r="20" spans="1:23" ht="16.5" customHeight="1">
      <c r="A20" s="159"/>
      <c r="B20" s="150" t="s">
        <v>265</v>
      </c>
      <c r="C20" s="294">
        <v>907</v>
      </c>
      <c r="D20" s="300">
        <v>0</v>
      </c>
      <c r="E20" s="294">
        <v>0</v>
      </c>
      <c r="F20" s="294">
        <v>0</v>
      </c>
      <c r="G20" s="300">
        <v>49</v>
      </c>
      <c r="H20" s="300">
        <v>3</v>
      </c>
      <c r="I20" s="300">
        <v>5</v>
      </c>
      <c r="J20" s="300">
        <v>150</v>
      </c>
      <c r="K20" s="300">
        <v>4</v>
      </c>
      <c r="L20" s="300">
        <v>15</v>
      </c>
      <c r="M20" s="300">
        <v>608</v>
      </c>
      <c r="N20" s="300">
        <v>65</v>
      </c>
      <c r="O20" s="342">
        <v>8</v>
      </c>
      <c r="P20" s="157"/>
    </row>
    <row r="21" spans="1:23" ht="16.5" customHeight="1">
      <c r="A21" s="158" t="s">
        <v>271</v>
      </c>
      <c r="B21" s="152" t="s">
        <v>266</v>
      </c>
      <c r="C21" s="295">
        <v>86</v>
      </c>
      <c r="D21" s="295">
        <v>0</v>
      </c>
      <c r="E21" s="295">
        <v>0</v>
      </c>
      <c r="F21" s="295">
        <v>0</v>
      </c>
      <c r="G21" s="295">
        <v>4</v>
      </c>
      <c r="H21" s="295">
        <v>0</v>
      </c>
      <c r="I21" s="295">
        <v>0</v>
      </c>
      <c r="J21" s="295">
        <v>14</v>
      </c>
      <c r="K21" s="295">
        <v>0</v>
      </c>
      <c r="L21" s="295">
        <v>3</v>
      </c>
      <c r="M21" s="295">
        <v>57</v>
      </c>
      <c r="N21" s="295">
        <v>0</v>
      </c>
      <c r="O21" s="339">
        <v>8</v>
      </c>
      <c r="P21" s="157"/>
    </row>
    <row r="22" spans="1:23" ht="16.5" customHeight="1">
      <c r="A22" s="158"/>
      <c r="B22" s="155" t="s">
        <v>267</v>
      </c>
      <c r="C22" s="296">
        <v>824</v>
      </c>
      <c r="D22" s="298">
        <v>0</v>
      </c>
      <c r="E22" s="299">
        <v>0</v>
      </c>
      <c r="F22" s="296">
        <v>0</v>
      </c>
      <c r="G22" s="298">
        <v>47</v>
      </c>
      <c r="H22" s="298">
        <v>3</v>
      </c>
      <c r="I22" s="298">
        <v>5</v>
      </c>
      <c r="J22" s="298">
        <v>136</v>
      </c>
      <c r="K22" s="298">
        <v>4</v>
      </c>
      <c r="L22" s="298">
        <v>12</v>
      </c>
      <c r="M22" s="298">
        <v>552</v>
      </c>
      <c r="N22" s="298">
        <v>65</v>
      </c>
      <c r="O22" s="343">
        <v>0</v>
      </c>
      <c r="P22" s="157"/>
    </row>
    <row r="23" spans="1:23" ht="16.5" customHeight="1">
      <c r="A23" s="159"/>
      <c r="B23" s="150" t="s">
        <v>265</v>
      </c>
      <c r="C23" s="294">
        <v>1000</v>
      </c>
      <c r="D23" s="294">
        <v>0</v>
      </c>
      <c r="E23" s="294">
        <v>0</v>
      </c>
      <c r="F23" s="294">
        <v>0</v>
      </c>
      <c r="G23" s="294">
        <v>76</v>
      </c>
      <c r="H23" s="294">
        <v>10</v>
      </c>
      <c r="I23" s="294">
        <v>10</v>
      </c>
      <c r="J23" s="294">
        <v>165</v>
      </c>
      <c r="K23" s="294">
        <v>1</v>
      </c>
      <c r="L23" s="294">
        <v>8</v>
      </c>
      <c r="M23" s="294">
        <v>648</v>
      </c>
      <c r="N23" s="294">
        <v>66</v>
      </c>
      <c r="O23" s="338">
        <v>16</v>
      </c>
      <c r="P23" s="157"/>
      <c r="R23" s="160"/>
      <c r="S23" s="160"/>
      <c r="T23" s="160"/>
      <c r="U23" s="160"/>
      <c r="V23" s="160"/>
      <c r="W23" s="160"/>
    </row>
    <row r="24" spans="1:23" ht="16.5" customHeight="1">
      <c r="A24" s="158" t="s">
        <v>272</v>
      </c>
      <c r="B24" s="152" t="s">
        <v>266</v>
      </c>
      <c r="C24" s="295">
        <v>90</v>
      </c>
      <c r="D24" s="295">
        <v>0</v>
      </c>
      <c r="E24" s="295">
        <v>0</v>
      </c>
      <c r="F24" s="295">
        <v>0</v>
      </c>
      <c r="G24" s="295">
        <v>7</v>
      </c>
      <c r="H24" s="295">
        <v>1</v>
      </c>
      <c r="I24" s="295">
        <v>0</v>
      </c>
      <c r="J24" s="295">
        <v>18</v>
      </c>
      <c r="K24" s="295">
        <v>0</v>
      </c>
      <c r="L24" s="295">
        <v>3</v>
      </c>
      <c r="M24" s="295">
        <v>45</v>
      </c>
      <c r="N24" s="295">
        <v>0</v>
      </c>
      <c r="O24" s="339">
        <v>16</v>
      </c>
      <c r="P24" s="157"/>
      <c r="R24" s="160"/>
      <c r="S24" s="160"/>
      <c r="T24" s="160"/>
      <c r="U24" s="160"/>
      <c r="V24" s="160"/>
      <c r="W24" s="160"/>
    </row>
    <row r="25" spans="1:23" ht="16.5" customHeight="1">
      <c r="A25" s="158"/>
      <c r="B25" s="155" t="s">
        <v>267</v>
      </c>
      <c r="C25" s="296">
        <v>913</v>
      </c>
      <c r="D25" s="296">
        <v>0</v>
      </c>
      <c r="E25" s="299">
        <v>0</v>
      </c>
      <c r="F25" s="296">
        <v>0</v>
      </c>
      <c r="G25" s="296">
        <v>70</v>
      </c>
      <c r="H25" s="296">
        <v>9</v>
      </c>
      <c r="I25" s="296">
        <v>11</v>
      </c>
      <c r="J25" s="296">
        <v>147</v>
      </c>
      <c r="K25" s="296">
        <v>1</v>
      </c>
      <c r="L25" s="296">
        <v>5</v>
      </c>
      <c r="M25" s="296">
        <v>604</v>
      </c>
      <c r="N25" s="296">
        <v>66</v>
      </c>
      <c r="O25" s="340">
        <v>0</v>
      </c>
      <c r="P25" s="157"/>
      <c r="R25" s="160"/>
      <c r="S25" s="161"/>
      <c r="T25" s="160"/>
      <c r="U25" s="160"/>
      <c r="V25" s="160"/>
      <c r="W25" s="160"/>
    </row>
    <row r="26" spans="1:23" ht="16.5" customHeight="1">
      <c r="A26" s="159"/>
      <c r="B26" s="150" t="s">
        <v>265</v>
      </c>
      <c r="C26" s="294">
        <v>992</v>
      </c>
      <c r="D26" s="294">
        <v>1</v>
      </c>
      <c r="E26" s="294">
        <v>0</v>
      </c>
      <c r="F26" s="294">
        <v>0</v>
      </c>
      <c r="G26" s="294">
        <v>70</v>
      </c>
      <c r="H26" s="294">
        <v>10</v>
      </c>
      <c r="I26" s="294">
        <v>6</v>
      </c>
      <c r="J26" s="294">
        <v>158</v>
      </c>
      <c r="K26" s="294">
        <v>3</v>
      </c>
      <c r="L26" s="294">
        <v>11</v>
      </c>
      <c r="M26" s="294">
        <v>643</v>
      </c>
      <c r="N26" s="294">
        <v>76</v>
      </c>
      <c r="O26" s="338">
        <v>14</v>
      </c>
      <c r="P26" s="157"/>
      <c r="R26" s="160"/>
      <c r="S26" s="160"/>
      <c r="T26" s="160"/>
      <c r="U26" s="160"/>
      <c r="V26" s="160"/>
      <c r="W26" s="160"/>
    </row>
    <row r="27" spans="1:23" ht="16.5" customHeight="1">
      <c r="A27" s="158" t="s">
        <v>273</v>
      </c>
      <c r="B27" s="152" t="s">
        <v>266</v>
      </c>
      <c r="C27" s="295">
        <v>92</v>
      </c>
      <c r="D27" s="295">
        <v>0</v>
      </c>
      <c r="E27" s="295">
        <v>0</v>
      </c>
      <c r="F27" s="295">
        <v>0</v>
      </c>
      <c r="G27" s="295">
        <v>9</v>
      </c>
      <c r="H27" s="295">
        <v>0</v>
      </c>
      <c r="I27" s="295">
        <v>1</v>
      </c>
      <c r="J27" s="295">
        <v>7</v>
      </c>
      <c r="K27" s="295">
        <v>0</v>
      </c>
      <c r="L27" s="295">
        <v>2</v>
      </c>
      <c r="M27" s="295">
        <v>60</v>
      </c>
      <c r="N27" s="295">
        <v>0</v>
      </c>
      <c r="O27" s="339">
        <v>13</v>
      </c>
      <c r="P27" s="157"/>
      <c r="R27" s="160"/>
      <c r="S27" s="160"/>
      <c r="T27" s="160"/>
      <c r="U27" s="160"/>
      <c r="V27" s="161"/>
      <c r="W27" s="160"/>
    </row>
    <row r="28" spans="1:23" ht="16.5" customHeight="1">
      <c r="A28" s="158"/>
      <c r="B28" s="155" t="s">
        <v>267</v>
      </c>
      <c r="C28" s="296">
        <v>902</v>
      </c>
      <c r="D28" s="299">
        <v>1</v>
      </c>
      <c r="E28" s="299">
        <v>0</v>
      </c>
      <c r="F28" s="296">
        <v>0</v>
      </c>
      <c r="G28" s="299">
        <v>62</v>
      </c>
      <c r="H28" s="299">
        <v>10</v>
      </c>
      <c r="I28" s="299">
        <v>5</v>
      </c>
      <c r="J28" s="299">
        <v>151</v>
      </c>
      <c r="K28" s="299">
        <v>3</v>
      </c>
      <c r="L28" s="299">
        <v>9</v>
      </c>
      <c r="M28" s="299">
        <v>584</v>
      </c>
      <c r="N28" s="299">
        <v>76</v>
      </c>
      <c r="O28" s="344">
        <v>1</v>
      </c>
      <c r="P28" s="157"/>
      <c r="R28" s="160"/>
      <c r="S28" s="160"/>
      <c r="T28" s="160"/>
      <c r="U28" s="160"/>
      <c r="V28" s="160"/>
      <c r="W28" s="160"/>
    </row>
    <row r="29" spans="1:23" ht="16.5" customHeight="1">
      <c r="A29" s="159"/>
      <c r="B29" s="150" t="s">
        <v>265</v>
      </c>
      <c r="C29" s="294">
        <v>1229</v>
      </c>
      <c r="D29" s="294">
        <v>3</v>
      </c>
      <c r="E29" s="294">
        <v>0</v>
      </c>
      <c r="F29" s="294">
        <v>1</v>
      </c>
      <c r="G29" s="294">
        <v>49</v>
      </c>
      <c r="H29" s="294">
        <v>15</v>
      </c>
      <c r="I29" s="294">
        <v>8</v>
      </c>
      <c r="J29" s="294">
        <v>150</v>
      </c>
      <c r="K29" s="294">
        <v>6</v>
      </c>
      <c r="L29" s="294">
        <v>17</v>
      </c>
      <c r="M29" s="294">
        <v>880</v>
      </c>
      <c r="N29" s="294">
        <v>83</v>
      </c>
      <c r="O29" s="338">
        <v>17</v>
      </c>
      <c r="P29" s="157"/>
      <c r="R29" s="160"/>
      <c r="S29" s="160"/>
      <c r="T29" s="160"/>
      <c r="U29" s="160"/>
      <c r="V29" s="160"/>
      <c r="W29" s="160"/>
    </row>
    <row r="30" spans="1:23" ht="16.5" customHeight="1">
      <c r="A30" s="158" t="s">
        <v>274</v>
      </c>
      <c r="B30" s="152" t="s">
        <v>266</v>
      </c>
      <c r="C30" s="295">
        <v>120</v>
      </c>
      <c r="D30" s="295">
        <v>2</v>
      </c>
      <c r="E30" s="295">
        <v>0</v>
      </c>
      <c r="F30" s="295">
        <v>0</v>
      </c>
      <c r="G30" s="295">
        <v>3</v>
      </c>
      <c r="H30" s="295">
        <v>0</v>
      </c>
      <c r="I30" s="295">
        <v>0</v>
      </c>
      <c r="J30" s="295">
        <v>14</v>
      </c>
      <c r="K30" s="295">
        <v>1</v>
      </c>
      <c r="L30" s="295">
        <v>5</v>
      </c>
      <c r="M30" s="295">
        <v>77</v>
      </c>
      <c r="N30" s="295">
        <v>1</v>
      </c>
      <c r="O30" s="339">
        <v>17</v>
      </c>
      <c r="P30" s="157"/>
      <c r="R30" s="160"/>
      <c r="S30" s="160"/>
      <c r="T30" s="160"/>
      <c r="U30" s="160"/>
      <c r="V30" s="160"/>
      <c r="W30" s="160"/>
    </row>
    <row r="31" spans="1:23" ht="16.5" customHeight="1">
      <c r="A31" s="158"/>
      <c r="B31" s="155" t="s">
        <v>267</v>
      </c>
      <c r="C31" s="296">
        <v>1113</v>
      </c>
      <c r="D31" s="296">
        <v>3</v>
      </c>
      <c r="E31" s="299">
        <v>0</v>
      </c>
      <c r="F31" s="296">
        <v>1</v>
      </c>
      <c r="G31" s="296">
        <v>46</v>
      </c>
      <c r="H31" s="296">
        <v>16</v>
      </c>
      <c r="I31" s="296">
        <v>8</v>
      </c>
      <c r="J31" s="296">
        <v>136</v>
      </c>
      <c r="K31" s="296">
        <v>6</v>
      </c>
      <c r="L31" s="296">
        <v>12</v>
      </c>
      <c r="M31" s="296">
        <v>803</v>
      </c>
      <c r="N31" s="296">
        <v>82</v>
      </c>
      <c r="O31" s="340">
        <v>0</v>
      </c>
      <c r="P31" s="157"/>
    </row>
    <row r="32" spans="1:23" ht="16.5" customHeight="1">
      <c r="A32" s="159"/>
      <c r="B32" s="150" t="s">
        <v>265</v>
      </c>
      <c r="C32" s="294">
        <v>1241</v>
      </c>
      <c r="D32" s="294">
        <v>5</v>
      </c>
      <c r="E32" s="294">
        <v>0</v>
      </c>
      <c r="F32" s="294">
        <v>0</v>
      </c>
      <c r="G32" s="294">
        <v>56</v>
      </c>
      <c r="H32" s="294">
        <v>14</v>
      </c>
      <c r="I32" s="294">
        <v>2</v>
      </c>
      <c r="J32" s="294">
        <v>163</v>
      </c>
      <c r="K32" s="294">
        <v>6</v>
      </c>
      <c r="L32" s="294">
        <v>6</v>
      </c>
      <c r="M32" s="294">
        <v>897</v>
      </c>
      <c r="N32" s="294">
        <v>77</v>
      </c>
      <c r="O32" s="338">
        <v>15</v>
      </c>
      <c r="P32" s="157"/>
    </row>
    <row r="33" spans="1:16" ht="16.5" customHeight="1">
      <c r="A33" s="158" t="s">
        <v>275</v>
      </c>
      <c r="B33" s="152" t="s">
        <v>266</v>
      </c>
      <c r="C33" s="295">
        <v>136</v>
      </c>
      <c r="D33" s="295">
        <v>3</v>
      </c>
      <c r="E33" s="295">
        <v>0</v>
      </c>
      <c r="F33" s="295">
        <v>0</v>
      </c>
      <c r="G33" s="295">
        <v>6</v>
      </c>
      <c r="H33" s="295">
        <v>1</v>
      </c>
      <c r="I33" s="295">
        <v>0</v>
      </c>
      <c r="J33" s="295">
        <v>17</v>
      </c>
      <c r="K33" s="295">
        <v>2</v>
      </c>
      <c r="L33" s="295">
        <v>1</v>
      </c>
      <c r="M33" s="295">
        <v>90</v>
      </c>
      <c r="N33" s="295">
        <v>1</v>
      </c>
      <c r="O33" s="339">
        <v>15</v>
      </c>
      <c r="P33" s="157"/>
    </row>
    <row r="34" spans="1:16" ht="16.5" customHeight="1">
      <c r="A34" s="158"/>
      <c r="B34" s="155" t="s">
        <v>267</v>
      </c>
      <c r="C34" s="296">
        <v>1107</v>
      </c>
      <c r="D34" s="296">
        <v>3</v>
      </c>
      <c r="E34" s="299">
        <v>0</v>
      </c>
      <c r="F34" s="296">
        <v>0</v>
      </c>
      <c r="G34" s="296">
        <v>50</v>
      </c>
      <c r="H34" s="296">
        <v>13</v>
      </c>
      <c r="I34" s="296">
        <v>2</v>
      </c>
      <c r="J34" s="296">
        <v>147</v>
      </c>
      <c r="K34" s="296">
        <v>4</v>
      </c>
      <c r="L34" s="296">
        <v>5</v>
      </c>
      <c r="M34" s="296">
        <v>807</v>
      </c>
      <c r="N34" s="296">
        <v>76</v>
      </c>
      <c r="O34" s="340">
        <v>0</v>
      </c>
      <c r="P34" s="157"/>
    </row>
    <row r="35" spans="1:16" ht="16.5" customHeight="1">
      <c r="A35" s="159"/>
      <c r="B35" s="150" t="s">
        <v>265</v>
      </c>
      <c r="C35" s="294">
        <v>907</v>
      </c>
      <c r="D35" s="294">
        <v>1</v>
      </c>
      <c r="E35" s="294">
        <v>0</v>
      </c>
      <c r="F35" s="294">
        <v>0</v>
      </c>
      <c r="G35" s="294">
        <v>56</v>
      </c>
      <c r="H35" s="294">
        <v>8</v>
      </c>
      <c r="I35" s="294">
        <v>6</v>
      </c>
      <c r="J35" s="294">
        <v>135</v>
      </c>
      <c r="K35" s="294">
        <v>4</v>
      </c>
      <c r="L35" s="294">
        <v>9</v>
      </c>
      <c r="M35" s="294">
        <v>601</v>
      </c>
      <c r="N35" s="294">
        <v>78</v>
      </c>
      <c r="O35" s="338">
        <v>9</v>
      </c>
      <c r="P35" s="157"/>
    </row>
    <row r="36" spans="1:16" ht="16.5" customHeight="1">
      <c r="A36" s="158" t="s">
        <v>276</v>
      </c>
      <c r="B36" s="152" t="s">
        <v>266</v>
      </c>
      <c r="C36" s="295">
        <v>88</v>
      </c>
      <c r="D36" s="295">
        <v>1</v>
      </c>
      <c r="E36" s="295">
        <v>0</v>
      </c>
      <c r="F36" s="295">
        <v>0</v>
      </c>
      <c r="G36" s="295">
        <v>7</v>
      </c>
      <c r="H36" s="295">
        <v>0</v>
      </c>
      <c r="I36" s="295">
        <v>0</v>
      </c>
      <c r="J36" s="295">
        <v>9</v>
      </c>
      <c r="K36" s="295">
        <v>1</v>
      </c>
      <c r="L36" s="295">
        <v>2</v>
      </c>
      <c r="M36" s="295">
        <v>59</v>
      </c>
      <c r="N36" s="295">
        <v>0</v>
      </c>
      <c r="O36" s="339">
        <v>9</v>
      </c>
      <c r="P36" s="157"/>
    </row>
    <row r="37" spans="1:16" ht="16.5" customHeight="1">
      <c r="A37" s="158"/>
      <c r="B37" s="155" t="s">
        <v>267</v>
      </c>
      <c r="C37" s="296">
        <v>822</v>
      </c>
      <c r="D37" s="296">
        <v>0</v>
      </c>
      <c r="E37" s="296">
        <v>0</v>
      </c>
      <c r="F37" s="296">
        <v>0</v>
      </c>
      <c r="G37" s="296">
        <v>50</v>
      </c>
      <c r="H37" s="296">
        <v>8</v>
      </c>
      <c r="I37" s="296">
        <v>6</v>
      </c>
      <c r="J37" s="296">
        <v>126</v>
      </c>
      <c r="K37" s="296">
        <v>3</v>
      </c>
      <c r="L37" s="296">
        <v>8</v>
      </c>
      <c r="M37" s="296">
        <v>543</v>
      </c>
      <c r="N37" s="296">
        <v>78</v>
      </c>
      <c r="O37" s="340">
        <v>0</v>
      </c>
      <c r="P37" s="157"/>
    </row>
    <row r="38" spans="1:16" ht="16.5" customHeight="1">
      <c r="A38" s="159"/>
      <c r="B38" s="150" t="s">
        <v>265</v>
      </c>
      <c r="C38" s="294">
        <v>939</v>
      </c>
      <c r="D38" s="294">
        <v>2</v>
      </c>
      <c r="E38" s="294">
        <v>0</v>
      </c>
      <c r="F38" s="294">
        <v>1</v>
      </c>
      <c r="G38" s="294">
        <v>78</v>
      </c>
      <c r="H38" s="294">
        <v>9</v>
      </c>
      <c r="I38" s="294">
        <v>6</v>
      </c>
      <c r="J38" s="294">
        <v>132</v>
      </c>
      <c r="K38" s="294">
        <v>1</v>
      </c>
      <c r="L38" s="294">
        <v>9</v>
      </c>
      <c r="M38" s="294">
        <v>602</v>
      </c>
      <c r="N38" s="294">
        <v>83</v>
      </c>
      <c r="O38" s="338">
        <v>16</v>
      </c>
      <c r="P38" s="162"/>
    </row>
    <row r="39" spans="1:16" ht="16.5" customHeight="1">
      <c r="A39" s="158" t="s">
        <v>277</v>
      </c>
      <c r="B39" s="152" t="s">
        <v>266</v>
      </c>
      <c r="C39" s="295">
        <v>82</v>
      </c>
      <c r="D39" s="295">
        <v>2</v>
      </c>
      <c r="E39" s="295">
        <v>0</v>
      </c>
      <c r="F39" s="295">
        <v>1</v>
      </c>
      <c r="G39" s="295">
        <v>5</v>
      </c>
      <c r="H39" s="295">
        <v>0</v>
      </c>
      <c r="I39" s="295">
        <v>0</v>
      </c>
      <c r="J39" s="295">
        <v>4</v>
      </c>
      <c r="K39" s="295">
        <v>0</v>
      </c>
      <c r="L39" s="295">
        <v>2</v>
      </c>
      <c r="M39" s="295">
        <v>52</v>
      </c>
      <c r="N39" s="295">
        <v>0</v>
      </c>
      <c r="O39" s="339">
        <v>16</v>
      </c>
      <c r="P39" s="157"/>
    </row>
    <row r="40" spans="1:16" ht="16.5" customHeight="1">
      <c r="A40" s="158"/>
      <c r="B40" s="155" t="s">
        <v>267</v>
      </c>
      <c r="C40" s="296">
        <v>859</v>
      </c>
      <c r="D40" s="296">
        <v>0</v>
      </c>
      <c r="E40" s="299">
        <v>0</v>
      </c>
      <c r="F40" s="296">
        <v>0</v>
      </c>
      <c r="G40" s="296">
        <v>73</v>
      </c>
      <c r="H40" s="296">
        <v>9</v>
      </c>
      <c r="I40" s="296">
        <v>7</v>
      </c>
      <c r="J40" s="296">
        <v>129</v>
      </c>
      <c r="K40" s="296">
        <v>1</v>
      </c>
      <c r="L40" s="296">
        <v>7</v>
      </c>
      <c r="M40" s="296">
        <v>550</v>
      </c>
      <c r="N40" s="296">
        <v>83</v>
      </c>
      <c r="O40" s="340">
        <v>0</v>
      </c>
      <c r="P40" s="157"/>
    </row>
    <row r="41" spans="1:16" ht="16.5" customHeight="1">
      <c r="A41" s="159"/>
      <c r="B41" s="150" t="s">
        <v>265</v>
      </c>
      <c r="C41" s="294">
        <v>959</v>
      </c>
      <c r="D41" s="294">
        <v>3</v>
      </c>
      <c r="E41" s="294">
        <v>0</v>
      </c>
      <c r="F41" s="294">
        <v>0</v>
      </c>
      <c r="G41" s="294">
        <v>49</v>
      </c>
      <c r="H41" s="294">
        <v>5</v>
      </c>
      <c r="I41" s="294">
        <v>4</v>
      </c>
      <c r="J41" s="294">
        <v>174</v>
      </c>
      <c r="K41" s="294">
        <v>2</v>
      </c>
      <c r="L41" s="294">
        <v>6</v>
      </c>
      <c r="M41" s="294">
        <v>618</v>
      </c>
      <c r="N41" s="294">
        <v>82</v>
      </c>
      <c r="O41" s="338">
        <v>16</v>
      </c>
      <c r="P41" s="157"/>
    </row>
    <row r="42" spans="1:16" ht="16.5" customHeight="1">
      <c r="A42" s="158" t="s">
        <v>278</v>
      </c>
      <c r="B42" s="152" t="s">
        <v>266</v>
      </c>
      <c r="C42" s="295">
        <v>83</v>
      </c>
      <c r="D42" s="295">
        <v>2</v>
      </c>
      <c r="E42" s="295">
        <v>0</v>
      </c>
      <c r="F42" s="295">
        <v>0</v>
      </c>
      <c r="G42" s="295">
        <v>7</v>
      </c>
      <c r="H42" s="295">
        <v>0</v>
      </c>
      <c r="I42" s="295">
        <v>0</v>
      </c>
      <c r="J42" s="295">
        <v>15</v>
      </c>
      <c r="K42" s="295">
        <v>0</v>
      </c>
      <c r="L42" s="295">
        <v>1</v>
      </c>
      <c r="M42" s="295">
        <v>42</v>
      </c>
      <c r="N42" s="295">
        <v>0</v>
      </c>
      <c r="O42" s="339">
        <v>16</v>
      </c>
      <c r="P42" s="157"/>
    </row>
    <row r="43" spans="1:16" ht="16.5" customHeight="1">
      <c r="A43" s="158"/>
      <c r="B43" s="155" t="s">
        <v>267</v>
      </c>
      <c r="C43" s="296">
        <v>877</v>
      </c>
      <c r="D43" s="296">
        <v>1</v>
      </c>
      <c r="E43" s="299">
        <v>0</v>
      </c>
      <c r="F43" s="296">
        <v>0</v>
      </c>
      <c r="G43" s="296">
        <v>42</v>
      </c>
      <c r="H43" s="296">
        <v>5</v>
      </c>
      <c r="I43" s="296">
        <v>4</v>
      </c>
      <c r="J43" s="296">
        <v>160</v>
      </c>
      <c r="K43" s="296">
        <v>2</v>
      </c>
      <c r="L43" s="296">
        <v>5</v>
      </c>
      <c r="M43" s="296">
        <v>576</v>
      </c>
      <c r="N43" s="296">
        <v>82</v>
      </c>
      <c r="O43" s="340">
        <v>0</v>
      </c>
      <c r="P43" s="157"/>
    </row>
    <row r="44" spans="1:16" ht="16.5" customHeight="1">
      <c r="A44" s="159"/>
      <c r="B44" s="150" t="s">
        <v>265</v>
      </c>
      <c r="C44" s="294">
        <v>1277</v>
      </c>
      <c r="D44" s="294">
        <v>3</v>
      </c>
      <c r="E44" s="294">
        <v>0</v>
      </c>
      <c r="F44" s="294">
        <v>0</v>
      </c>
      <c r="G44" s="294">
        <v>77</v>
      </c>
      <c r="H44" s="294">
        <v>14</v>
      </c>
      <c r="I44" s="294">
        <v>4</v>
      </c>
      <c r="J44" s="294">
        <v>208</v>
      </c>
      <c r="K44" s="294">
        <v>4</v>
      </c>
      <c r="L44" s="294">
        <v>7</v>
      </c>
      <c r="M44" s="294">
        <v>836</v>
      </c>
      <c r="N44" s="294">
        <v>99</v>
      </c>
      <c r="O44" s="338">
        <v>25</v>
      </c>
      <c r="P44" s="157"/>
    </row>
    <row r="45" spans="1:16" ht="16.5" customHeight="1">
      <c r="A45" s="158" t="s">
        <v>279</v>
      </c>
      <c r="B45" s="152" t="s">
        <v>266</v>
      </c>
      <c r="C45" s="295">
        <v>140</v>
      </c>
      <c r="D45" s="295">
        <v>3</v>
      </c>
      <c r="E45" s="295">
        <v>0</v>
      </c>
      <c r="F45" s="295">
        <v>0</v>
      </c>
      <c r="G45" s="295">
        <v>11</v>
      </c>
      <c r="H45" s="295">
        <v>0</v>
      </c>
      <c r="I45" s="295">
        <v>0</v>
      </c>
      <c r="J45" s="295">
        <v>17</v>
      </c>
      <c r="K45" s="295">
        <v>1</v>
      </c>
      <c r="L45" s="295">
        <v>3</v>
      </c>
      <c r="M45" s="295">
        <v>81</v>
      </c>
      <c r="N45" s="295">
        <v>0</v>
      </c>
      <c r="O45" s="339">
        <v>24</v>
      </c>
      <c r="P45" s="157"/>
    </row>
    <row r="46" spans="1:16" ht="16.5" customHeight="1" thickBot="1">
      <c r="A46" s="163"/>
      <c r="B46" s="164" t="s">
        <v>267</v>
      </c>
      <c r="C46" s="301">
        <v>1137</v>
      </c>
      <c r="D46" s="301">
        <v>0</v>
      </c>
      <c r="E46" s="301">
        <v>0</v>
      </c>
      <c r="F46" s="301">
        <v>0</v>
      </c>
      <c r="G46" s="301">
        <v>66</v>
      </c>
      <c r="H46" s="301">
        <v>14</v>
      </c>
      <c r="I46" s="301">
        <v>4</v>
      </c>
      <c r="J46" s="301">
        <v>191</v>
      </c>
      <c r="K46" s="301">
        <v>3</v>
      </c>
      <c r="L46" s="301">
        <v>4</v>
      </c>
      <c r="M46" s="301">
        <v>755</v>
      </c>
      <c r="N46" s="301">
        <v>99</v>
      </c>
      <c r="O46" s="345">
        <v>1</v>
      </c>
      <c r="P46" s="157"/>
    </row>
    <row r="47" spans="1:16" ht="22.5" customHeight="1">
      <c r="A47" s="923" t="s">
        <v>209</v>
      </c>
      <c r="B47" s="923"/>
      <c r="C47" s="923"/>
      <c r="D47" s="923"/>
      <c r="E47" s="923"/>
      <c r="F47" s="923"/>
      <c r="G47" s="923"/>
      <c r="H47" s="923"/>
      <c r="I47" s="923"/>
      <c r="J47" s="923"/>
      <c r="K47" s="923"/>
      <c r="L47" s="923"/>
      <c r="M47" s="923"/>
      <c r="N47" s="923"/>
      <c r="O47" s="923"/>
    </row>
    <row r="48" spans="1:16" ht="15.75" customHeight="1"/>
    <row r="49" ht="15.75" customHeight="1"/>
  </sheetData>
  <mergeCells count="19">
    <mergeCell ref="A47:O47"/>
    <mergeCell ref="H4:H7"/>
    <mergeCell ref="I4:I7"/>
    <mergeCell ref="J4:J7"/>
    <mergeCell ref="K4:K7"/>
    <mergeCell ref="L4:L7"/>
    <mergeCell ref="M4:M7"/>
    <mergeCell ref="A1:O1"/>
    <mergeCell ref="M2:O2"/>
    <mergeCell ref="A3:A7"/>
    <mergeCell ref="B3:B7"/>
    <mergeCell ref="C3:C7"/>
    <mergeCell ref="D3:O3"/>
    <mergeCell ref="D4:D7"/>
    <mergeCell ref="E4:E7"/>
    <mergeCell ref="F4:F7"/>
    <mergeCell ref="G4:G7"/>
    <mergeCell ref="N4:N7"/>
    <mergeCell ref="O4:O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view="pageBreakPreview" zoomScaleNormal="100" zoomScaleSheetLayoutView="100" workbookViewId="0">
      <selection activeCell="AF34" sqref="AF34"/>
    </sheetView>
  </sheetViews>
  <sheetFormatPr defaultColWidth="6.375" defaultRowHeight="12"/>
  <cols>
    <col min="1" max="1" width="4.125" style="169" customWidth="1"/>
    <col min="2" max="2" width="5" style="169" customWidth="1"/>
    <col min="3" max="3" width="8.75" style="169" customWidth="1"/>
    <col min="4" max="4" width="14.625" style="169" customWidth="1"/>
    <col min="5" max="9" width="9.5" style="169" customWidth="1"/>
    <col min="10" max="10" width="6.375" style="166" customWidth="1"/>
    <col min="11" max="15" width="6.375" style="167" customWidth="1"/>
    <col min="16" max="16" width="7.25" style="166" customWidth="1"/>
    <col min="17" max="17" width="6.375" style="169" customWidth="1" collapsed="1"/>
    <col min="18" max="16384" width="6.375" style="169"/>
  </cols>
  <sheetData>
    <row r="1" spans="1:28" ht="24" customHeight="1">
      <c r="A1" s="924" t="s">
        <v>280</v>
      </c>
      <c r="B1" s="924"/>
      <c r="C1" s="924"/>
      <c r="D1" s="924"/>
      <c r="E1" s="924"/>
      <c r="F1" s="924"/>
      <c r="G1" s="924"/>
      <c r="H1" s="924"/>
      <c r="I1" s="924"/>
      <c r="M1" s="168"/>
      <c r="AB1" s="147"/>
    </row>
    <row r="2" spans="1:28" ht="11.25" customHeight="1">
      <c r="A2" s="170"/>
      <c r="B2" s="170"/>
      <c r="C2" s="170"/>
      <c r="D2" s="170"/>
      <c r="M2" s="168"/>
    </row>
    <row r="3" spans="1:28" ht="15" customHeight="1" thickBot="1">
      <c r="A3" s="171"/>
      <c r="B3" s="171"/>
      <c r="C3" s="171"/>
      <c r="D3" s="171"/>
      <c r="E3" s="171"/>
      <c r="F3" s="171"/>
      <c r="G3" s="925" t="s">
        <v>281</v>
      </c>
      <c r="H3" s="925"/>
      <c r="I3" s="925"/>
      <c r="J3" s="172"/>
    </row>
    <row r="4" spans="1:28" ht="36" customHeight="1">
      <c r="A4" s="926" t="s">
        <v>282</v>
      </c>
      <c r="B4" s="927"/>
      <c r="C4" s="927"/>
      <c r="D4" s="927"/>
      <c r="E4" s="173" t="s">
        <v>283</v>
      </c>
      <c r="F4" s="173" t="s">
        <v>284</v>
      </c>
      <c r="G4" s="173" t="s">
        <v>285</v>
      </c>
      <c r="H4" s="173" t="s">
        <v>286</v>
      </c>
      <c r="I4" s="346" t="s">
        <v>468</v>
      </c>
      <c r="J4" s="174"/>
      <c r="K4" s="175"/>
      <c r="L4" s="175"/>
      <c r="M4" s="175"/>
      <c r="N4" s="175"/>
      <c r="O4" s="175"/>
    </row>
    <row r="5" spans="1:28" ht="24" customHeight="1">
      <c r="A5" s="928" t="s">
        <v>287</v>
      </c>
      <c r="B5" s="929"/>
      <c r="C5" s="929"/>
      <c r="D5" s="929"/>
      <c r="E5" s="934">
        <v>505</v>
      </c>
      <c r="F5" s="934">
        <v>517</v>
      </c>
      <c r="G5" s="937">
        <v>523</v>
      </c>
      <c r="H5" s="937">
        <v>601</v>
      </c>
      <c r="I5" s="940">
        <v>624</v>
      </c>
      <c r="J5" s="176"/>
    </row>
    <row r="6" spans="1:28" ht="24" customHeight="1">
      <c r="A6" s="930"/>
      <c r="B6" s="931"/>
      <c r="C6" s="931"/>
      <c r="D6" s="931"/>
      <c r="E6" s="935"/>
      <c r="F6" s="935"/>
      <c r="G6" s="938"/>
      <c r="H6" s="938"/>
      <c r="I6" s="941"/>
      <c r="J6" s="176"/>
    </row>
    <row r="7" spans="1:28" ht="24" customHeight="1">
      <c r="A7" s="932"/>
      <c r="B7" s="933"/>
      <c r="C7" s="933"/>
      <c r="D7" s="933"/>
      <c r="E7" s="936"/>
      <c r="F7" s="936"/>
      <c r="G7" s="939"/>
      <c r="H7" s="939"/>
      <c r="I7" s="942"/>
      <c r="J7" s="176"/>
      <c r="L7" s="177"/>
    </row>
    <row r="8" spans="1:28" ht="24" customHeight="1">
      <c r="A8" s="943" t="s">
        <v>288</v>
      </c>
      <c r="B8" s="944"/>
      <c r="C8" s="944"/>
      <c r="D8" s="944"/>
      <c r="E8" s="356">
        <v>49</v>
      </c>
      <c r="F8" s="356">
        <v>38</v>
      </c>
      <c r="G8" s="357">
        <v>31</v>
      </c>
      <c r="H8" s="357">
        <v>24</v>
      </c>
      <c r="I8" s="358">
        <v>34</v>
      </c>
      <c r="J8" s="176"/>
    </row>
    <row r="9" spans="1:28" ht="24" customHeight="1">
      <c r="A9" s="945" t="s">
        <v>289</v>
      </c>
      <c r="B9" s="944" t="s">
        <v>290</v>
      </c>
      <c r="C9" s="948"/>
      <c r="D9" s="948"/>
      <c r="E9" s="356">
        <v>9</v>
      </c>
      <c r="F9" s="356">
        <v>10</v>
      </c>
      <c r="G9" s="357">
        <v>7</v>
      </c>
      <c r="H9" s="357">
        <v>10</v>
      </c>
      <c r="I9" s="358">
        <v>14</v>
      </c>
      <c r="J9" s="176"/>
      <c r="K9" s="177"/>
    </row>
    <row r="10" spans="1:28" ht="24" customHeight="1">
      <c r="A10" s="946"/>
      <c r="B10" s="944" t="s">
        <v>291</v>
      </c>
      <c r="C10" s="948"/>
      <c r="D10" s="948"/>
      <c r="E10" s="356">
        <v>5</v>
      </c>
      <c r="F10" s="356">
        <v>1</v>
      </c>
      <c r="G10" s="356">
        <v>1</v>
      </c>
      <c r="H10" s="357">
        <v>1</v>
      </c>
      <c r="I10" s="358">
        <v>1</v>
      </c>
      <c r="J10" s="176"/>
    </row>
    <row r="11" spans="1:28" ht="24" customHeight="1">
      <c r="A11" s="946"/>
      <c r="B11" s="944" t="s">
        <v>292</v>
      </c>
      <c r="C11" s="948"/>
      <c r="D11" s="948"/>
      <c r="E11" s="356">
        <v>102</v>
      </c>
      <c r="F11" s="356">
        <v>106</v>
      </c>
      <c r="G11" s="357">
        <v>94</v>
      </c>
      <c r="H11" s="357">
        <v>109</v>
      </c>
      <c r="I11" s="358">
        <v>113</v>
      </c>
      <c r="J11" s="176"/>
    </row>
    <row r="12" spans="1:28" ht="24" customHeight="1">
      <c r="A12" s="946"/>
      <c r="B12" s="949" t="s">
        <v>293</v>
      </c>
      <c r="C12" s="949"/>
      <c r="D12" s="178" t="s">
        <v>294</v>
      </c>
      <c r="E12" s="359">
        <v>7</v>
      </c>
      <c r="F12" s="359">
        <v>4</v>
      </c>
      <c r="G12" s="360">
        <v>3</v>
      </c>
      <c r="H12" s="360">
        <v>2</v>
      </c>
      <c r="I12" s="361">
        <v>4</v>
      </c>
      <c r="J12" s="176"/>
    </row>
    <row r="13" spans="1:28" ht="24" customHeight="1">
      <c r="A13" s="946"/>
      <c r="B13" s="950"/>
      <c r="C13" s="950"/>
      <c r="D13" s="179" t="s">
        <v>295</v>
      </c>
      <c r="E13" s="362">
        <v>10</v>
      </c>
      <c r="F13" s="362">
        <v>8</v>
      </c>
      <c r="G13" s="363">
        <v>5</v>
      </c>
      <c r="H13" s="363">
        <v>10</v>
      </c>
      <c r="I13" s="364">
        <v>10</v>
      </c>
      <c r="J13" s="176"/>
    </row>
    <row r="14" spans="1:28" ht="24" customHeight="1">
      <c r="A14" s="946"/>
      <c r="B14" s="950"/>
      <c r="C14" s="950"/>
      <c r="D14" s="179" t="s">
        <v>296</v>
      </c>
      <c r="E14" s="362">
        <v>2</v>
      </c>
      <c r="F14" s="362">
        <v>2</v>
      </c>
      <c r="G14" s="363">
        <v>1</v>
      </c>
      <c r="H14" s="363">
        <v>3</v>
      </c>
      <c r="I14" s="364">
        <v>1</v>
      </c>
      <c r="J14" s="176"/>
    </row>
    <row r="15" spans="1:28" ht="24" customHeight="1">
      <c r="A15" s="946"/>
      <c r="B15" s="951"/>
      <c r="C15" s="951"/>
      <c r="D15" s="180" t="s">
        <v>191</v>
      </c>
      <c r="E15" s="365">
        <v>3</v>
      </c>
      <c r="F15" s="365">
        <v>13</v>
      </c>
      <c r="G15" s="366">
        <v>6</v>
      </c>
      <c r="H15" s="366">
        <v>3</v>
      </c>
      <c r="I15" s="367">
        <v>9</v>
      </c>
      <c r="J15" s="176"/>
    </row>
    <row r="16" spans="1:28" ht="24" customHeight="1">
      <c r="A16" s="946"/>
      <c r="B16" s="949" t="s">
        <v>297</v>
      </c>
      <c r="C16" s="949"/>
      <c r="D16" s="178" t="s">
        <v>298</v>
      </c>
      <c r="E16" s="359">
        <v>1</v>
      </c>
      <c r="F16" s="359">
        <v>0</v>
      </c>
      <c r="G16" s="360">
        <v>2</v>
      </c>
      <c r="H16" s="359">
        <v>0</v>
      </c>
      <c r="I16" s="361">
        <v>2</v>
      </c>
      <c r="J16" s="176"/>
    </row>
    <row r="17" spans="1:12" ht="24" customHeight="1">
      <c r="A17" s="946"/>
      <c r="B17" s="950"/>
      <c r="C17" s="950"/>
      <c r="D17" s="179" t="s">
        <v>299</v>
      </c>
      <c r="E17" s="362">
        <v>0</v>
      </c>
      <c r="F17" s="362">
        <v>0</v>
      </c>
      <c r="G17" s="362">
        <v>0</v>
      </c>
      <c r="H17" s="362">
        <v>0</v>
      </c>
      <c r="I17" s="364">
        <v>0</v>
      </c>
      <c r="J17" s="176"/>
    </row>
    <row r="18" spans="1:12" ht="24" customHeight="1">
      <c r="A18" s="946"/>
      <c r="B18" s="951"/>
      <c r="C18" s="951"/>
      <c r="D18" s="180" t="s">
        <v>191</v>
      </c>
      <c r="E18" s="365">
        <v>0</v>
      </c>
      <c r="F18" s="365">
        <v>0</v>
      </c>
      <c r="G18" s="366">
        <v>1</v>
      </c>
      <c r="H18" s="365">
        <v>0</v>
      </c>
      <c r="I18" s="367">
        <v>0</v>
      </c>
      <c r="J18" s="176"/>
    </row>
    <row r="19" spans="1:12" ht="24" customHeight="1">
      <c r="A19" s="946"/>
      <c r="B19" s="952" t="s">
        <v>300</v>
      </c>
      <c r="C19" s="929"/>
      <c r="D19" s="178" t="s">
        <v>194</v>
      </c>
      <c r="E19" s="359">
        <v>6</v>
      </c>
      <c r="F19" s="359">
        <v>19</v>
      </c>
      <c r="G19" s="360">
        <v>17</v>
      </c>
      <c r="H19" s="360">
        <v>13</v>
      </c>
      <c r="I19" s="361">
        <v>12</v>
      </c>
      <c r="J19" s="176"/>
      <c r="L19" s="181"/>
    </row>
    <row r="20" spans="1:12" ht="24" customHeight="1">
      <c r="A20" s="946"/>
      <c r="B20" s="931"/>
      <c r="C20" s="931"/>
      <c r="D20" s="179" t="s">
        <v>301</v>
      </c>
      <c r="E20" s="362">
        <v>0</v>
      </c>
      <c r="F20" s="362">
        <v>0</v>
      </c>
      <c r="G20" s="362">
        <v>0</v>
      </c>
      <c r="H20" s="363">
        <v>1</v>
      </c>
      <c r="I20" s="364">
        <v>0</v>
      </c>
      <c r="J20" s="176"/>
    </row>
    <row r="21" spans="1:12" ht="24" customHeight="1">
      <c r="A21" s="946"/>
      <c r="B21" s="931"/>
      <c r="C21" s="931"/>
      <c r="D21" s="179" t="s">
        <v>302</v>
      </c>
      <c r="E21" s="362">
        <v>0</v>
      </c>
      <c r="F21" s="362">
        <v>0</v>
      </c>
      <c r="G21" s="362">
        <v>0</v>
      </c>
      <c r="H21" s="363">
        <v>1</v>
      </c>
      <c r="I21" s="364">
        <v>0</v>
      </c>
      <c r="J21" s="176"/>
    </row>
    <row r="22" spans="1:12" ht="24" customHeight="1">
      <c r="A22" s="946"/>
      <c r="B22" s="931"/>
      <c r="C22" s="931"/>
      <c r="D22" s="179" t="s">
        <v>303</v>
      </c>
      <c r="E22" s="362">
        <v>0</v>
      </c>
      <c r="F22" s="362">
        <v>0</v>
      </c>
      <c r="G22" s="362">
        <v>0</v>
      </c>
      <c r="H22" s="362">
        <v>0</v>
      </c>
      <c r="I22" s="364">
        <v>0</v>
      </c>
      <c r="J22" s="176"/>
    </row>
    <row r="23" spans="1:12" ht="24" customHeight="1">
      <c r="A23" s="946"/>
      <c r="B23" s="933"/>
      <c r="C23" s="933"/>
      <c r="D23" s="180" t="s">
        <v>191</v>
      </c>
      <c r="E23" s="365">
        <v>5</v>
      </c>
      <c r="F23" s="365">
        <v>3</v>
      </c>
      <c r="G23" s="366">
        <v>5</v>
      </c>
      <c r="H23" s="366">
        <v>4</v>
      </c>
      <c r="I23" s="367">
        <v>2</v>
      </c>
      <c r="J23" s="176"/>
    </row>
    <row r="24" spans="1:12" ht="24" customHeight="1">
      <c r="A24" s="946"/>
      <c r="B24" s="952" t="s">
        <v>304</v>
      </c>
      <c r="C24" s="953"/>
      <c r="D24" s="178" t="s">
        <v>305</v>
      </c>
      <c r="E24" s="359">
        <v>2</v>
      </c>
      <c r="F24" s="359">
        <v>2</v>
      </c>
      <c r="G24" s="362">
        <v>0</v>
      </c>
      <c r="H24" s="362">
        <v>0</v>
      </c>
      <c r="I24" s="361">
        <v>1</v>
      </c>
      <c r="J24" s="176"/>
    </row>
    <row r="25" spans="1:12" ht="24" customHeight="1">
      <c r="A25" s="946"/>
      <c r="B25" s="954"/>
      <c r="C25" s="954"/>
      <c r="D25" s="179" t="s">
        <v>306</v>
      </c>
      <c r="E25" s="362">
        <v>3</v>
      </c>
      <c r="F25" s="362">
        <v>4</v>
      </c>
      <c r="G25" s="363">
        <v>3</v>
      </c>
      <c r="H25" s="363">
        <v>7</v>
      </c>
      <c r="I25" s="364">
        <v>5</v>
      </c>
      <c r="J25" s="176"/>
    </row>
    <row r="26" spans="1:12" ht="24" customHeight="1">
      <c r="A26" s="946"/>
      <c r="B26" s="954"/>
      <c r="C26" s="954"/>
      <c r="D26" s="179" t="s">
        <v>307</v>
      </c>
      <c r="E26" s="362">
        <v>0</v>
      </c>
      <c r="F26" s="362">
        <v>0</v>
      </c>
      <c r="G26" s="362">
        <v>0</v>
      </c>
      <c r="H26" s="362">
        <v>0</v>
      </c>
      <c r="I26" s="364">
        <v>0</v>
      </c>
      <c r="J26" s="176"/>
    </row>
    <row r="27" spans="1:12" ht="24" customHeight="1">
      <c r="A27" s="946"/>
      <c r="B27" s="955"/>
      <c r="C27" s="955"/>
      <c r="D27" s="180" t="s">
        <v>191</v>
      </c>
      <c r="E27" s="365">
        <v>2</v>
      </c>
      <c r="F27" s="365">
        <v>1</v>
      </c>
      <c r="G27" s="366">
        <v>2</v>
      </c>
      <c r="H27" s="366">
        <v>2</v>
      </c>
      <c r="I27" s="367">
        <v>5</v>
      </c>
      <c r="J27" s="176"/>
      <c r="K27" s="177"/>
    </row>
    <row r="28" spans="1:12" ht="24" customHeight="1">
      <c r="A28" s="947"/>
      <c r="B28" s="944" t="s">
        <v>308</v>
      </c>
      <c r="C28" s="948"/>
      <c r="D28" s="948"/>
      <c r="E28" s="356">
        <v>101</v>
      </c>
      <c r="F28" s="356">
        <v>99</v>
      </c>
      <c r="G28" s="357">
        <v>100</v>
      </c>
      <c r="H28" s="357">
        <v>105</v>
      </c>
      <c r="I28" s="358">
        <v>113</v>
      </c>
      <c r="J28" s="176"/>
      <c r="K28" s="177"/>
    </row>
    <row r="29" spans="1:12" ht="24" customHeight="1">
      <c r="A29" s="943" t="s">
        <v>309</v>
      </c>
      <c r="B29" s="944"/>
      <c r="C29" s="944"/>
      <c r="D29" s="944"/>
      <c r="E29" s="368">
        <v>13</v>
      </c>
      <c r="F29" s="368">
        <v>17</v>
      </c>
      <c r="G29" s="369">
        <v>19</v>
      </c>
      <c r="H29" s="369">
        <v>16</v>
      </c>
      <c r="I29" s="370">
        <v>10</v>
      </c>
      <c r="J29" s="176"/>
    </row>
    <row r="30" spans="1:12" ht="24" customHeight="1">
      <c r="A30" s="943" t="s">
        <v>310</v>
      </c>
      <c r="B30" s="944"/>
      <c r="C30" s="944"/>
      <c r="D30" s="944"/>
      <c r="E30" s="371">
        <v>5</v>
      </c>
      <c r="F30" s="371">
        <v>0</v>
      </c>
      <c r="G30" s="362">
        <v>0</v>
      </c>
      <c r="H30" s="372">
        <v>11</v>
      </c>
      <c r="I30" s="373">
        <v>1</v>
      </c>
      <c r="J30" s="176"/>
    </row>
    <row r="31" spans="1:12" ht="24" customHeight="1">
      <c r="A31" s="928" t="s">
        <v>311</v>
      </c>
      <c r="B31" s="929"/>
      <c r="C31" s="929"/>
      <c r="D31" s="929"/>
      <c r="E31" s="356">
        <v>160</v>
      </c>
      <c r="F31" s="356">
        <v>169</v>
      </c>
      <c r="G31" s="357">
        <v>207</v>
      </c>
      <c r="H31" s="357">
        <v>247</v>
      </c>
      <c r="I31" s="358">
        <v>255</v>
      </c>
      <c r="J31" s="176"/>
    </row>
    <row r="32" spans="1:12" ht="24" customHeight="1">
      <c r="A32" s="956" t="s">
        <v>312</v>
      </c>
      <c r="B32" s="957"/>
      <c r="C32" s="957"/>
      <c r="D32" s="182" t="s">
        <v>313</v>
      </c>
      <c r="E32" s="374">
        <v>6</v>
      </c>
      <c r="F32" s="374">
        <v>11</v>
      </c>
      <c r="G32" s="375">
        <v>8</v>
      </c>
      <c r="H32" s="375">
        <v>12</v>
      </c>
      <c r="I32" s="376">
        <v>15</v>
      </c>
      <c r="J32" s="176"/>
    </row>
    <row r="33" spans="1:10" ht="24" customHeight="1">
      <c r="A33" s="958"/>
      <c r="B33" s="959"/>
      <c r="C33" s="959"/>
      <c r="D33" s="183" t="s">
        <v>314</v>
      </c>
      <c r="E33" s="377">
        <v>8</v>
      </c>
      <c r="F33" s="377">
        <v>2</v>
      </c>
      <c r="G33" s="378">
        <v>4</v>
      </c>
      <c r="H33" s="378">
        <v>3</v>
      </c>
      <c r="I33" s="379">
        <v>1</v>
      </c>
      <c r="J33" s="176"/>
    </row>
    <row r="34" spans="1:10" ht="24" customHeight="1" thickBot="1">
      <c r="A34" s="960"/>
      <c r="B34" s="961"/>
      <c r="C34" s="961"/>
      <c r="D34" s="184" t="s">
        <v>315</v>
      </c>
      <c r="E34" s="380">
        <v>6</v>
      </c>
      <c r="F34" s="380">
        <v>8</v>
      </c>
      <c r="G34" s="381">
        <v>7</v>
      </c>
      <c r="H34" s="381">
        <v>17</v>
      </c>
      <c r="I34" s="382">
        <v>16</v>
      </c>
      <c r="J34" s="176"/>
    </row>
    <row r="35" spans="1:10" ht="24" customHeight="1">
      <c r="A35" s="962" t="s">
        <v>209</v>
      </c>
      <c r="B35" s="962"/>
      <c r="C35" s="962"/>
      <c r="D35" s="962"/>
      <c r="E35" s="962"/>
      <c r="F35" s="962"/>
      <c r="G35" s="962"/>
      <c r="H35" s="962"/>
      <c r="I35" s="962"/>
      <c r="J35" s="185"/>
    </row>
    <row r="36" spans="1:10" ht="18" customHeight="1">
      <c r="E36" s="186"/>
      <c r="F36" s="186"/>
      <c r="G36" s="186"/>
      <c r="H36" s="186"/>
      <c r="I36" s="186"/>
    </row>
  </sheetData>
  <mergeCells count="24">
    <mergeCell ref="A29:D29"/>
    <mergeCell ref="A30:D30"/>
    <mergeCell ref="A31:D31"/>
    <mergeCell ref="A32:C34"/>
    <mergeCell ref="A35:I35"/>
    <mergeCell ref="A8:D8"/>
    <mergeCell ref="A9:A28"/>
    <mergeCell ref="B9:D9"/>
    <mergeCell ref="B10:D10"/>
    <mergeCell ref="B11:D11"/>
    <mergeCell ref="B12:C15"/>
    <mergeCell ref="B16:C18"/>
    <mergeCell ref="B19:C23"/>
    <mergeCell ref="B24:C27"/>
    <mergeCell ref="B28:D28"/>
    <mergeCell ref="A1:I1"/>
    <mergeCell ref="G3:I3"/>
    <mergeCell ref="A4:D4"/>
    <mergeCell ref="A5:D7"/>
    <mergeCell ref="E5:E7"/>
    <mergeCell ref="F5:F7"/>
    <mergeCell ref="G5:G7"/>
    <mergeCell ref="H5:H7"/>
    <mergeCell ref="I5:I7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view="pageBreakPreview" topLeftCell="A25" zoomScaleNormal="100" zoomScaleSheetLayoutView="100" workbookViewId="0">
      <selection activeCell="AF34" sqref="AF34"/>
    </sheetView>
  </sheetViews>
  <sheetFormatPr defaultColWidth="11" defaultRowHeight="14.25"/>
  <cols>
    <col min="1" max="2" width="6.125" style="187" customWidth="1"/>
    <col min="3" max="4" width="3.25" style="187" customWidth="1"/>
    <col min="5" max="12" width="5.125" style="187" customWidth="1"/>
    <col min="13" max="13" width="6.125" style="187" customWidth="1"/>
    <col min="14" max="15" width="3.125" style="187" customWidth="1"/>
    <col min="16" max="16" width="6.125" style="187" customWidth="1"/>
    <col min="17" max="16384" width="11" style="187"/>
  </cols>
  <sheetData>
    <row r="1" spans="1:28" ht="22.5" customHeight="1">
      <c r="A1" s="422" t="s">
        <v>469</v>
      </c>
      <c r="B1" s="422"/>
      <c r="C1" s="422"/>
      <c r="D1" s="422"/>
      <c r="E1" s="422"/>
      <c r="F1" s="422"/>
      <c r="G1" s="422"/>
      <c r="H1" s="422"/>
      <c r="I1" s="422"/>
      <c r="J1" s="422"/>
      <c r="K1" s="422"/>
      <c r="L1" s="422"/>
      <c r="M1" s="422"/>
      <c r="N1" s="422"/>
      <c r="O1" s="422"/>
      <c r="P1" s="422"/>
      <c r="AB1" s="188"/>
    </row>
    <row r="2" spans="1:28" ht="15" customHeight="1">
      <c r="A2" s="216"/>
      <c r="B2" s="216"/>
      <c r="C2" s="216"/>
      <c r="D2" s="216"/>
      <c r="E2" s="216"/>
      <c r="F2" s="216"/>
      <c r="M2" s="189"/>
      <c r="N2" s="189"/>
      <c r="O2" s="189"/>
    </row>
    <row r="3" spans="1:28" ht="22.5" customHeight="1" thickBot="1">
      <c r="A3" s="963" t="s">
        <v>316</v>
      </c>
      <c r="B3" s="963"/>
      <c r="C3" s="963"/>
      <c r="D3" s="963"/>
      <c r="E3" s="963"/>
      <c r="F3" s="963"/>
      <c r="G3" s="963"/>
      <c r="H3" s="963"/>
      <c r="I3" s="963"/>
      <c r="J3" s="963"/>
      <c r="K3" s="963"/>
      <c r="L3" s="963"/>
      <c r="M3" s="963"/>
      <c r="N3" s="963"/>
      <c r="O3" s="963"/>
      <c r="P3" s="963"/>
    </row>
    <row r="4" spans="1:28" ht="18.75" customHeight="1">
      <c r="A4" s="964" t="s">
        <v>27</v>
      </c>
      <c r="B4" s="965"/>
      <c r="C4" s="965"/>
      <c r="D4" s="966" t="s">
        <v>317</v>
      </c>
      <c r="E4" s="966"/>
      <c r="F4" s="966"/>
      <c r="G4" s="966"/>
      <c r="H4" s="965" t="s">
        <v>318</v>
      </c>
      <c r="I4" s="965"/>
      <c r="J4" s="965"/>
      <c r="K4" s="966" t="s">
        <v>319</v>
      </c>
      <c r="L4" s="966"/>
      <c r="M4" s="400" t="s">
        <v>320</v>
      </c>
      <c r="N4" s="400"/>
      <c r="O4" s="400"/>
      <c r="P4" s="407"/>
    </row>
    <row r="5" spans="1:28" ht="18.75" customHeight="1">
      <c r="A5" s="571"/>
      <c r="B5" s="572"/>
      <c r="C5" s="572"/>
      <c r="D5" s="967" t="s">
        <v>321</v>
      </c>
      <c r="E5" s="967"/>
      <c r="F5" s="967"/>
      <c r="G5" s="967"/>
      <c r="H5" s="572"/>
      <c r="I5" s="572"/>
      <c r="J5" s="572"/>
      <c r="K5" s="967" t="s">
        <v>322</v>
      </c>
      <c r="L5" s="967"/>
      <c r="M5" s="968" t="s">
        <v>323</v>
      </c>
      <c r="N5" s="968"/>
      <c r="O5" s="968" t="s">
        <v>324</v>
      </c>
      <c r="P5" s="969"/>
    </row>
    <row r="6" spans="1:28" ht="15" customHeight="1">
      <c r="A6" s="970" t="s">
        <v>325</v>
      </c>
      <c r="B6" s="971"/>
      <c r="C6" s="971"/>
      <c r="D6" s="971"/>
      <c r="E6" s="971"/>
      <c r="F6" s="971"/>
      <c r="G6" s="971"/>
      <c r="H6" s="974"/>
      <c r="I6" s="974"/>
      <c r="J6" s="974"/>
      <c r="K6" s="974"/>
      <c r="L6" s="974"/>
      <c r="M6" s="975" t="s">
        <v>326</v>
      </c>
      <c r="N6" s="975"/>
      <c r="O6" s="975" t="s">
        <v>326</v>
      </c>
      <c r="P6" s="976"/>
    </row>
    <row r="7" spans="1:28" ht="21.75" customHeight="1">
      <c r="A7" s="571"/>
      <c r="B7" s="572"/>
      <c r="C7" s="572"/>
      <c r="D7" s="977" t="s">
        <v>327</v>
      </c>
      <c r="E7" s="977"/>
      <c r="F7" s="977"/>
      <c r="G7" s="977"/>
      <c r="H7" s="978" t="s">
        <v>328</v>
      </c>
      <c r="I7" s="978"/>
      <c r="J7" s="978"/>
      <c r="K7" s="977" t="s">
        <v>329</v>
      </c>
      <c r="L7" s="977"/>
      <c r="M7" s="979">
        <v>1765.22</v>
      </c>
      <c r="N7" s="979"/>
      <c r="O7" s="979">
        <v>2304.9</v>
      </c>
      <c r="P7" s="981"/>
    </row>
    <row r="8" spans="1:28" ht="21.75" customHeight="1">
      <c r="A8" s="972"/>
      <c r="B8" s="973"/>
      <c r="C8" s="973"/>
      <c r="D8" s="983" t="s">
        <v>330</v>
      </c>
      <c r="E8" s="983"/>
      <c r="F8" s="983"/>
      <c r="G8" s="983"/>
      <c r="H8" s="984" t="s">
        <v>331</v>
      </c>
      <c r="I8" s="984"/>
      <c r="J8" s="984"/>
      <c r="K8" s="985" t="s">
        <v>332</v>
      </c>
      <c r="L8" s="985"/>
      <c r="M8" s="980"/>
      <c r="N8" s="980"/>
      <c r="O8" s="980"/>
      <c r="P8" s="982"/>
    </row>
    <row r="9" spans="1:28" ht="21.75" customHeight="1">
      <c r="A9" s="347"/>
      <c r="B9" s="572" t="s">
        <v>333</v>
      </c>
      <c r="C9" s="572"/>
      <c r="D9" s="977" t="s">
        <v>334</v>
      </c>
      <c r="E9" s="977"/>
      <c r="F9" s="977"/>
      <c r="G9" s="977"/>
      <c r="H9" s="978" t="s">
        <v>328</v>
      </c>
      <c r="I9" s="978"/>
      <c r="J9" s="978"/>
      <c r="K9" s="977" t="s">
        <v>329</v>
      </c>
      <c r="L9" s="977"/>
      <c r="M9" s="979">
        <v>1105.5999999999999</v>
      </c>
      <c r="N9" s="979"/>
      <c r="O9" s="979">
        <v>951</v>
      </c>
      <c r="P9" s="981"/>
    </row>
    <row r="10" spans="1:28" ht="21.75" customHeight="1">
      <c r="A10" s="986" t="s">
        <v>335</v>
      </c>
      <c r="B10" s="572"/>
      <c r="C10" s="572"/>
      <c r="D10" s="987" t="s">
        <v>336</v>
      </c>
      <c r="E10" s="987"/>
      <c r="F10" s="987"/>
      <c r="G10" s="987"/>
      <c r="H10" s="988" t="s">
        <v>337</v>
      </c>
      <c r="I10" s="988"/>
      <c r="J10" s="988"/>
      <c r="K10" s="989" t="s">
        <v>338</v>
      </c>
      <c r="L10" s="989"/>
      <c r="M10" s="979"/>
      <c r="N10" s="979"/>
      <c r="O10" s="979"/>
      <c r="P10" s="981"/>
    </row>
    <row r="11" spans="1:28" ht="21.75" customHeight="1">
      <c r="A11" s="986"/>
      <c r="B11" s="971" t="s">
        <v>339</v>
      </c>
      <c r="C11" s="971"/>
      <c r="D11" s="990" t="s">
        <v>340</v>
      </c>
      <c r="E11" s="990"/>
      <c r="F11" s="990"/>
      <c r="G11" s="990"/>
      <c r="H11" s="991" t="s">
        <v>328</v>
      </c>
      <c r="I11" s="991"/>
      <c r="J11" s="991"/>
      <c r="K11" s="990" t="s">
        <v>329</v>
      </c>
      <c r="L11" s="990"/>
      <c r="M11" s="992">
        <v>614.86</v>
      </c>
      <c r="N11" s="992"/>
      <c r="O11" s="992">
        <v>207.88</v>
      </c>
      <c r="P11" s="993"/>
    </row>
    <row r="12" spans="1:28" ht="21.75" customHeight="1">
      <c r="A12" s="986"/>
      <c r="B12" s="973"/>
      <c r="C12" s="973"/>
      <c r="D12" s="983" t="s">
        <v>341</v>
      </c>
      <c r="E12" s="983"/>
      <c r="F12" s="983"/>
      <c r="G12" s="983"/>
      <c r="H12" s="984" t="s">
        <v>342</v>
      </c>
      <c r="I12" s="984"/>
      <c r="J12" s="984"/>
      <c r="K12" s="985" t="s">
        <v>343</v>
      </c>
      <c r="L12" s="985"/>
      <c r="M12" s="980"/>
      <c r="N12" s="980"/>
      <c r="O12" s="980"/>
      <c r="P12" s="982"/>
    </row>
    <row r="13" spans="1:28" ht="21.75" customHeight="1">
      <c r="A13" s="986"/>
      <c r="B13" s="572" t="s">
        <v>344</v>
      </c>
      <c r="C13" s="572"/>
      <c r="D13" s="977" t="s">
        <v>345</v>
      </c>
      <c r="E13" s="977"/>
      <c r="F13" s="977"/>
      <c r="G13" s="977"/>
      <c r="H13" s="978" t="s">
        <v>328</v>
      </c>
      <c r="I13" s="978"/>
      <c r="J13" s="978"/>
      <c r="K13" s="977" t="s">
        <v>329</v>
      </c>
      <c r="L13" s="977"/>
      <c r="M13" s="979">
        <v>357.41</v>
      </c>
      <c r="N13" s="979"/>
      <c r="O13" s="979">
        <v>307.92</v>
      </c>
      <c r="P13" s="981"/>
    </row>
    <row r="14" spans="1:28" ht="21.75" customHeight="1">
      <c r="A14" s="347"/>
      <c r="B14" s="572"/>
      <c r="C14" s="572"/>
      <c r="D14" s="987" t="s">
        <v>346</v>
      </c>
      <c r="E14" s="987"/>
      <c r="F14" s="987"/>
      <c r="G14" s="987"/>
      <c r="H14" s="988" t="s">
        <v>347</v>
      </c>
      <c r="I14" s="988"/>
      <c r="J14" s="988"/>
      <c r="K14" s="994" t="s">
        <v>348</v>
      </c>
      <c r="L14" s="994"/>
      <c r="M14" s="979"/>
      <c r="N14" s="979"/>
      <c r="O14" s="979"/>
      <c r="P14" s="981"/>
    </row>
    <row r="15" spans="1:28" ht="21.75" customHeight="1">
      <c r="A15" s="348"/>
      <c r="B15" s="971" t="s">
        <v>333</v>
      </c>
      <c r="C15" s="971"/>
      <c r="D15" s="995" t="s">
        <v>349</v>
      </c>
      <c r="E15" s="995"/>
      <c r="F15" s="995"/>
      <c r="G15" s="995"/>
      <c r="H15" s="995"/>
      <c r="I15" s="995"/>
      <c r="J15" s="995"/>
      <c r="K15" s="995"/>
      <c r="L15" s="995"/>
      <c r="M15" s="995"/>
      <c r="N15" s="995"/>
      <c r="O15" s="995"/>
      <c r="P15" s="996"/>
    </row>
    <row r="16" spans="1:28" ht="21.75" customHeight="1">
      <c r="A16" s="986" t="s">
        <v>350</v>
      </c>
      <c r="B16" s="973"/>
      <c r="C16" s="973"/>
      <c r="D16" s="997"/>
      <c r="E16" s="997"/>
      <c r="F16" s="997"/>
      <c r="G16" s="997"/>
      <c r="H16" s="997"/>
      <c r="I16" s="997"/>
      <c r="J16" s="997"/>
      <c r="K16" s="997"/>
      <c r="L16" s="997"/>
      <c r="M16" s="997"/>
      <c r="N16" s="997"/>
      <c r="O16" s="997"/>
      <c r="P16" s="998"/>
    </row>
    <row r="17" spans="1:16" ht="21.75" customHeight="1">
      <c r="A17" s="986"/>
      <c r="B17" s="572" t="s">
        <v>351</v>
      </c>
      <c r="C17" s="572"/>
      <c r="D17" s="977" t="s">
        <v>352</v>
      </c>
      <c r="E17" s="977"/>
      <c r="F17" s="977"/>
      <c r="G17" s="977"/>
      <c r="H17" s="991" t="s">
        <v>328</v>
      </c>
      <c r="I17" s="991"/>
      <c r="J17" s="991"/>
      <c r="K17" s="977" t="s">
        <v>329</v>
      </c>
      <c r="L17" s="977"/>
      <c r="M17" s="979">
        <v>495.9</v>
      </c>
      <c r="N17" s="979"/>
      <c r="O17" s="979">
        <v>209.38</v>
      </c>
      <c r="P17" s="981"/>
    </row>
    <row r="18" spans="1:16" ht="21.75" customHeight="1">
      <c r="A18" s="986"/>
      <c r="B18" s="572"/>
      <c r="C18" s="572"/>
      <c r="D18" s="987" t="s">
        <v>353</v>
      </c>
      <c r="E18" s="987"/>
      <c r="F18" s="987"/>
      <c r="G18" s="987"/>
      <c r="H18" s="988" t="s">
        <v>354</v>
      </c>
      <c r="I18" s="988"/>
      <c r="J18" s="988"/>
      <c r="K18" s="989" t="s">
        <v>343</v>
      </c>
      <c r="L18" s="989"/>
      <c r="M18" s="979"/>
      <c r="N18" s="979"/>
      <c r="O18" s="979"/>
      <c r="P18" s="981"/>
    </row>
    <row r="19" spans="1:16" ht="21.75" customHeight="1">
      <c r="A19" s="986"/>
      <c r="B19" s="971" t="s">
        <v>355</v>
      </c>
      <c r="C19" s="971"/>
      <c r="D19" s="990" t="s">
        <v>356</v>
      </c>
      <c r="E19" s="990"/>
      <c r="F19" s="990"/>
      <c r="G19" s="990"/>
      <c r="H19" s="991" t="s">
        <v>328</v>
      </c>
      <c r="I19" s="991"/>
      <c r="J19" s="991"/>
      <c r="K19" s="990" t="s">
        <v>329</v>
      </c>
      <c r="L19" s="990"/>
      <c r="M19" s="992">
        <v>563.44000000000005</v>
      </c>
      <c r="N19" s="992"/>
      <c r="O19" s="992">
        <v>344</v>
      </c>
      <c r="P19" s="993"/>
    </row>
    <row r="20" spans="1:16" ht="21.75" customHeight="1">
      <c r="A20" s="349"/>
      <c r="B20" s="973"/>
      <c r="C20" s="973"/>
      <c r="D20" s="983" t="s">
        <v>357</v>
      </c>
      <c r="E20" s="983"/>
      <c r="F20" s="983"/>
      <c r="G20" s="983"/>
      <c r="H20" s="984" t="s">
        <v>347</v>
      </c>
      <c r="I20" s="984"/>
      <c r="J20" s="984"/>
      <c r="K20" s="985" t="s">
        <v>358</v>
      </c>
      <c r="L20" s="985"/>
      <c r="M20" s="980"/>
      <c r="N20" s="980"/>
      <c r="O20" s="980"/>
      <c r="P20" s="982"/>
    </row>
    <row r="21" spans="1:16" ht="21.75" customHeight="1" thickBot="1">
      <c r="A21" s="999" t="s">
        <v>359</v>
      </c>
      <c r="B21" s="588"/>
      <c r="C21" s="588"/>
      <c r="D21" s="1000" t="s">
        <v>360</v>
      </c>
      <c r="E21" s="1000"/>
      <c r="F21" s="1000"/>
      <c r="G21" s="1000"/>
      <c r="H21" s="1000"/>
      <c r="I21" s="1000"/>
      <c r="J21" s="1000"/>
      <c r="K21" s="1000"/>
      <c r="L21" s="1000"/>
      <c r="M21" s="1000"/>
      <c r="N21" s="1000"/>
      <c r="O21" s="1000"/>
      <c r="P21" s="1001"/>
    </row>
    <row r="22" spans="1:16" ht="21" customHeight="1" thickBot="1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6" ht="30" customHeight="1" thickBot="1">
      <c r="A23" s="1002" t="s">
        <v>361</v>
      </c>
      <c r="B23" s="1003"/>
      <c r="C23" s="1003"/>
      <c r="D23" s="1003"/>
      <c r="E23" s="1003"/>
      <c r="F23" s="1003"/>
      <c r="G23" s="1003"/>
      <c r="H23" s="1004" t="s">
        <v>362</v>
      </c>
      <c r="I23" s="1005"/>
      <c r="J23" s="1005"/>
      <c r="K23" s="1005"/>
      <c r="L23" s="1005"/>
      <c r="M23" s="1005"/>
      <c r="N23" s="1005"/>
      <c r="O23" s="1005"/>
      <c r="P23" s="1006"/>
    </row>
    <row r="24" spans="1:16" ht="21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190"/>
    </row>
    <row r="25" spans="1:16" ht="21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190"/>
    </row>
    <row r="26" spans="1:16" ht="22.5" customHeight="1">
      <c r="A26" s="1007" t="s">
        <v>363</v>
      </c>
      <c r="B26" s="1007"/>
      <c r="C26" s="1007"/>
      <c r="D26" s="1007"/>
      <c r="E26" s="1007"/>
      <c r="F26" s="1007"/>
      <c r="G26" s="1007"/>
      <c r="H26" s="1007"/>
      <c r="I26" s="1007"/>
      <c r="J26" s="1007"/>
      <c r="K26" s="1007"/>
      <c r="L26" s="1007"/>
      <c r="M26" s="1007"/>
      <c r="N26" s="1007"/>
      <c r="O26" s="1007"/>
      <c r="P26" s="1007"/>
    </row>
    <row r="27" spans="1:16" ht="15" customHeight="1" thickBot="1">
      <c r="A27" s="191"/>
      <c r="B27" s="191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399" t="s">
        <v>364</v>
      </c>
      <c r="O27" s="399"/>
      <c r="P27" s="399"/>
    </row>
    <row r="28" spans="1:16" ht="22.5" customHeight="1">
      <c r="A28" s="570" t="s">
        <v>27</v>
      </c>
      <c r="B28" s="400"/>
      <c r="C28" s="556" t="s">
        <v>365</v>
      </c>
      <c r="D28" s="467"/>
      <c r="E28" s="389" t="s">
        <v>366</v>
      </c>
      <c r="F28" s="509"/>
      <c r="G28" s="509"/>
      <c r="H28" s="509"/>
      <c r="I28" s="509"/>
      <c r="J28" s="509"/>
      <c r="K28" s="509"/>
      <c r="L28" s="390"/>
      <c r="M28" s="1011" t="s">
        <v>367</v>
      </c>
      <c r="N28" s="1012"/>
      <c r="O28" s="1012"/>
      <c r="P28" s="1013"/>
    </row>
    <row r="29" spans="1:16" ht="22.5" customHeight="1">
      <c r="A29" s="1008"/>
      <c r="B29" s="968"/>
      <c r="C29" s="1009"/>
      <c r="D29" s="1010"/>
      <c r="E29" s="1020" t="s">
        <v>368</v>
      </c>
      <c r="F29" s="1021" t="s">
        <v>369</v>
      </c>
      <c r="G29" s="1037" t="s">
        <v>370</v>
      </c>
      <c r="H29" s="1037" t="s">
        <v>371</v>
      </c>
      <c r="I29" s="1037" t="s">
        <v>372</v>
      </c>
      <c r="J29" s="1037" t="s">
        <v>373</v>
      </c>
      <c r="K29" s="1037" t="s">
        <v>374</v>
      </c>
      <c r="L29" s="435" t="s">
        <v>375</v>
      </c>
      <c r="M29" s="1014"/>
      <c r="N29" s="1015"/>
      <c r="O29" s="1015"/>
      <c r="P29" s="1016"/>
    </row>
    <row r="30" spans="1:16" ht="22.5" customHeight="1">
      <c r="A30" s="1008"/>
      <c r="B30" s="968"/>
      <c r="C30" s="545"/>
      <c r="D30" s="470"/>
      <c r="E30" s="435"/>
      <c r="F30" s="1022"/>
      <c r="G30" s="1022"/>
      <c r="H30" s="1022"/>
      <c r="I30" s="1022"/>
      <c r="J30" s="1022"/>
      <c r="K30" s="1022"/>
      <c r="L30" s="435"/>
      <c r="M30" s="1017"/>
      <c r="N30" s="1018"/>
      <c r="O30" s="1018"/>
      <c r="P30" s="1019"/>
    </row>
    <row r="31" spans="1:16" ht="22.5" customHeight="1">
      <c r="A31" s="1023" t="s">
        <v>376</v>
      </c>
      <c r="B31" s="1024"/>
      <c r="C31" s="1025">
        <v>222</v>
      </c>
      <c r="D31" s="1026"/>
      <c r="E31" s="1027" t="s">
        <v>377</v>
      </c>
      <c r="F31" s="1027"/>
      <c r="G31" s="1027"/>
      <c r="H31" s="1027"/>
      <c r="I31" s="1027"/>
      <c r="J31" s="1027"/>
      <c r="K31" s="1027"/>
      <c r="L31" s="1027"/>
      <c r="M31" s="1027"/>
      <c r="N31" s="1027"/>
      <c r="O31" s="1028"/>
      <c r="P31" s="1029"/>
    </row>
    <row r="32" spans="1:16" ht="22.5" customHeight="1" thickBot="1">
      <c r="A32" s="1030" t="s">
        <v>378</v>
      </c>
      <c r="B32" s="1031"/>
      <c r="C32" s="1032">
        <v>213</v>
      </c>
      <c r="D32" s="1033"/>
      <c r="E32" s="302">
        <v>1</v>
      </c>
      <c r="F32" s="303">
        <v>4</v>
      </c>
      <c r="G32" s="303">
        <v>8</v>
      </c>
      <c r="H32" s="303">
        <v>17</v>
      </c>
      <c r="I32" s="303">
        <v>49</v>
      </c>
      <c r="J32" s="303">
        <v>87</v>
      </c>
      <c r="K32" s="303">
        <v>4</v>
      </c>
      <c r="L32" s="303">
        <v>42</v>
      </c>
      <c r="M32" s="1034">
        <v>1</v>
      </c>
      <c r="N32" s="1035"/>
      <c r="O32" s="1035"/>
      <c r="P32" s="1036"/>
    </row>
    <row r="33" spans="1:1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190"/>
    </row>
    <row r="34" spans="1:16" ht="22.5" customHeight="1">
      <c r="A34" s="1038" t="s">
        <v>379</v>
      </c>
      <c r="B34" s="1038"/>
      <c r="C34" s="1038"/>
      <c r="D34" s="1038"/>
      <c r="E34" s="1038"/>
      <c r="F34" s="1038"/>
      <c r="G34" s="1038"/>
      <c r="H34" s="1038"/>
      <c r="I34" s="1038"/>
      <c r="J34" s="1038"/>
      <c r="K34" s="1038"/>
      <c r="L34" s="1038"/>
      <c r="M34" s="1038"/>
      <c r="N34" s="1038"/>
      <c r="O34" s="1038"/>
      <c r="P34" s="1038"/>
    </row>
    <row r="35" spans="1:16" ht="15" customHeight="1" thickBot="1">
      <c r="A35" s="190"/>
      <c r="B35" s="190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039" t="s">
        <v>380</v>
      </c>
      <c r="O35" s="1039"/>
      <c r="P35" s="1039"/>
    </row>
    <row r="36" spans="1:16" ht="21.75" customHeight="1">
      <c r="A36" s="1040" t="s">
        <v>381</v>
      </c>
      <c r="B36" s="1041"/>
      <c r="C36" s="1044" t="s">
        <v>16</v>
      </c>
      <c r="D36" s="1045"/>
      <c r="E36" s="1050" t="s">
        <v>382</v>
      </c>
      <c r="F36" s="1050" t="s">
        <v>383</v>
      </c>
      <c r="G36" s="1050" t="s">
        <v>384</v>
      </c>
      <c r="H36" s="1050" t="s">
        <v>385</v>
      </c>
      <c r="I36" s="1050" t="s">
        <v>386</v>
      </c>
      <c r="J36" s="1050" t="s">
        <v>387</v>
      </c>
      <c r="K36" s="1050" t="s">
        <v>388</v>
      </c>
      <c r="L36" s="1053" t="s">
        <v>389</v>
      </c>
      <c r="M36" s="1050" t="s">
        <v>390</v>
      </c>
      <c r="N36" s="1055" t="s">
        <v>391</v>
      </c>
      <c r="O36" s="1056"/>
      <c r="P36" s="1061" t="s">
        <v>392</v>
      </c>
    </row>
    <row r="37" spans="1:16" ht="21.75" customHeight="1">
      <c r="A37" s="1042"/>
      <c r="B37" s="1043"/>
      <c r="C37" s="1046"/>
      <c r="D37" s="1047"/>
      <c r="E37" s="1051"/>
      <c r="F37" s="1051"/>
      <c r="G37" s="1051"/>
      <c r="H37" s="1051"/>
      <c r="I37" s="1051"/>
      <c r="J37" s="1051"/>
      <c r="K37" s="1051"/>
      <c r="L37" s="1054"/>
      <c r="M37" s="1051"/>
      <c r="N37" s="1057"/>
      <c r="O37" s="1058"/>
      <c r="P37" s="1062"/>
    </row>
    <row r="38" spans="1:16" ht="21.75" customHeight="1">
      <c r="A38" s="1042"/>
      <c r="B38" s="1043"/>
      <c r="C38" s="1046"/>
      <c r="D38" s="1047"/>
      <c r="E38" s="1051"/>
      <c r="F38" s="1051"/>
      <c r="G38" s="1051"/>
      <c r="H38" s="1051"/>
      <c r="I38" s="1051"/>
      <c r="J38" s="1051"/>
      <c r="K38" s="1051"/>
      <c r="L38" s="1054"/>
      <c r="M38" s="1051"/>
      <c r="N38" s="1057"/>
      <c r="O38" s="1058"/>
      <c r="P38" s="1062"/>
    </row>
    <row r="39" spans="1:16" ht="21.75" customHeight="1">
      <c r="A39" s="1042"/>
      <c r="B39" s="1043"/>
      <c r="C39" s="1048"/>
      <c r="D39" s="1049"/>
      <c r="E39" s="1051"/>
      <c r="F39" s="1051"/>
      <c r="G39" s="1051"/>
      <c r="H39" s="1051"/>
      <c r="I39" s="1051"/>
      <c r="J39" s="1051"/>
      <c r="K39" s="1051"/>
      <c r="L39" s="1054"/>
      <c r="M39" s="1051"/>
      <c r="N39" s="1059"/>
      <c r="O39" s="1060"/>
      <c r="P39" s="1062"/>
    </row>
    <row r="40" spans="1:16" ht="22.5" customHeight="1" thickBot="1">
      <c r="A40" s="1063" t="s">
        <v>393</v>
      </c>
      <c r="B40" s="1064"/>
      <c r="C40" s="1065">
        <v>30</v>
      </c>
      <c r="D40" s="1066"/>
      <c r="E40" s="304">
        <v>1</v>
      </c>
      <c r="F40" s="304">
        <v>6</v>
      </c>
      <c r="G40" s="304">
        <v>3</v>
      </c>
      <c r="H40" s="304">
        <v>2</v>
      </c>
      <c r="I40" s="304">
        <v>2</v>
      </c>
      <c r="J40" s="304">
        <v>2</v>
      </c>
      <c r="K40" s="304">
        <v>5</v>
      </c>
      <c r="L40" s="304">
        <v>1</v>
      </c>
      <c r="M40" s="304">
        <v>1</v>
      </c>
      <c r="N40" s="1065">
        <v>6</v>
      </c>
      <c r="O40" s="1066"/>
      <c r="P40" s="350">
        <v>1</v>
      </c>
    </row>
    <row r="41" spans="1:16" ht="22.5" customHeight="1">
      <c r="A41" s="1052" t="s">
        <v>130</v>
      </c>
      <c r="B41" s="1052"/>
      <c r="C41" s="1052"/>
      <c r="D41" s="1052"/>
      <c r="E41" s="1052"/>
      <c r="F41" s="1052"/>
      <c r="G41" s="1052"/>
      <c r="H41" s="1052"/>
      <c r="I41" s="1052"/>
      <c r="J41" s="1052"/>
      <c r="K41" s="1052"/>
      <c r="L41" s="1052"/>
      <c r="M41" s="1052"/>
      <c r="N41" s="1052"/>
      <c r="O41" s="1052"/>
      <c r="P41" s="1052"/>
    </row>
    <row r="42" spans="1:16">
      <c r="A42" s="190"/>
      <c r="B42" s="190"/>
      <c r="C42" s="190"/>
      <c r="D42" s="190"/>
      <c r="E42" s="190"/>
      <c r="F42" s="190"/>
      <c r="G42" s="190"/>
      <c r="H42" s="190"/>
      <c r="I42" s="190"/>
      <c r="J42" s="190"/>
      <c r="K42" s="190"/>
    </row>
  </sheetData>
  <mergeCells count="117">
    <mergeCell ref="A41:P41"/>
    <mergeCell ref="K36:K39"/>
    <mergeCell ref="L36:L39"/>
    <mergeCell ref="M36:M39"/>
    <mergeCell ref="N36:O39"/>
    <mergeCell ref="P36:P39"/>
    <mergeCell ref="A40:B40"/>
    <mergeCell ref="C40:D40"/>
    <mergeCell ref="N40:O40"/>
    <mergeCell ref="A34:P34"/>
    <mergeCell ref="N35:P35"/>
    <mergeCell ref="A36:B39"/>
    <mergeCell ref="C36:D39"/>
    <mergeCell ref="E36:E39"/>
    <mergeCell ref="F36:F39"/>
    <mergeCell ref="G36:G39"/>
    <mergeCell ref="H36:H39"/>
    <mergeCell ref="I36:I39"/>
    <mergeCell ref="J36:J39"/>
    <mergeCell ref="A31:B31"/>
    <mergeCell ref="C31:D31"/>
    <mergeCell ref="E31:P31"/>
    <mergeCell ref="A32:B32"/>
    <mergeCell ref="C32:D32"/>
    <mergeCell ref="M32:P32"/>
    <mergeCell ref="G29:G30"/>
    <mergeCell ref="H29:H30"/>
    <mergeCell ref="I29:I30"/>
    <mergeCell ref="J29:J30"/>
    <mergeCell ref="K29:K30"/>
    <mergeCell ref="L29:L30"/>
    <mergeCell ref="A23:G23"/>
    <mergeCell ref="H23:P23"/>
    <mergeCell ref="A26:P26"/>
    <mergeCell ref="N27:P27"/>
    <mergeCell ref="A28:B30"/>
    <mergeCell ref="C28:D30"/>
    <mergeCell ref="E28:L28"/>
    <mergeCell ref="M28:P30"/>
    <mergeCell ref="E29:E30"/>
    <mergeCell ref="F29:F30"/>
    <mergeCell ref="A21:C21"/>
    <mergeCell ref="D21:P21"/>
    <mergeCell ref="M17:N18"/>
    <mergeCell ref="O17:P18"/>
    <mergeCell ref="D18:G18"/>
    <mergeCell ref="H18:J18"/>
    <mergeCell ref="K18:L18"/>
    <mergeCell ref="B19:C20"/>
    <mergeCell ref="D19:G19"/>
    <mergeCell ref="H19:J19"/>
    <mergeCell ref="K19:L19"/>
    <mergeCell ref="M19:N20"/>
    <mergeCell ref="O13:P14"/>
    <mergeCell ref="D14:G14"/>
    <mergeCell ref="H14:J14"/>
    <mergeCell ref="K14:L14"/>
    <mergeCell ref="B15:C16"/>
    <mergeCell ref="D15:P16"/>
    <mergeCell ref="A16:A19"/>
    <mergeCell ref="B17:C18"/>
    <mergeCell ref="D17:G17"/>
    <mergeCell ref="H17:J17"/>
    <mergeCell ref="K17:L17"/>
    <mergeCell ref="O19:P20"/>
    <mergeCell ref="D20:G20"/>
    <mergeCell ref="H20:J20"/>
    <mergeCell ref="K20:L20"/>
    <mergeCell ref="B9:C10"/>
    <mergeCell ref="D9:G9"/>
    <mergeCell ref="H9:J9"/>
    <mergeCell ref="K9:L9"/>
    <mergeCell ref="M9:N10"/>
    <mergeCell ref="O9:P10"/>
    <mergeCell ref="A10:A13"/>
    <mergeCell ref="D10:G10"/>
    <mergeCell ref="H10:J10"/>
    <mergeCell ref="K10:L10"/>
    <mergeCell ref="B11:C12"/>
    <mergeCell ref="D11:G11"/>
    <mergeCell ref="H11:J11"/>
    <mergeCell ref="K11:L11"/>
    <mergeCell ref="M11:N12"/>
    <mergeCell ref="O11:P12"/>
    <mergeCell ref="D12:G12"/>
    <mergeCell ref="H12:J12"/>
    <mergeCell ref="K12:L12"/>
    <mergeCell ref="B13:C14"/>
    <mergeCell ref="D13:G13"/>
    <mergeCell ref="H13:J13"/>
    <mergeCell ref="K13:L13"/>
    <mergeCell ref="M13:N14"/>
    <mergeCell ref="A6:C8"/>
    <mergeCell ref="D6:G6"/>
    <mergeCell ref="H6:J6"/>
    <mergeCell ref="K6:L6"/>
    <mergeCell ref="M6:N6"/>
    <mergeCell ref="O6:P6"/>
    <mergeCell ref="D7:G7"/>
    <mergeCell ref="H7:J7"/>
    <mergeCell ref="K7:L7"/>
    <mergeCell ref="M7:N8"/>
    <mergeCell ref="O7:P8"/>
    <mergeCell ref="D8:G8"/>
    <mergeCell ref="H8:J8"/>
    <mergeCell ref="K8:L8"/>
    <mergeCell ref="A1:P1"/>
    <mergeCell ref="A3:P3"/>
    <mergeCell ref="A4:C5"/>
    <mergeCell ref="D4:G4"/>
    <mergeCell ref="H4:J5"/>
    <mergeCell ref="K4:L4"/>
    <mergeCell ref="M4:P4"/>
    <mergeCell ref="D5:G5"/>
    <mergeCell ref="K5:L5"/>
    <mergeCell ref="M5:N5"/>
    <mergeCell ref="O5:P5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2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view="pageBreakPreview" topLeftCell="A16" zoomScaleNormal="100" zoomScaleSheetLayoutView="100" workbookViewId="0">
      <selection activeCell="AF34" sqref="AF34"/>
    </sheetView>
  </sheetViews>
  <sheetFormatPr defaultRowHeight="11.25"/>
  <cols>
    <col min="1" max="1" width="2.5" style="193" customWidth="1"/>
    <col min="2" max="2" width="1.25" style="193" customWidth="1"/>
    <col min="3" max="4" width="1.875" style="193" customWidth="1"/>
    <col min="5" max="5" width="3.125" style="193" customWidth="1"/>
    <col min="6" max="7" width="3.375" style="193" customWidth="1"/>
    <col min="8" max="8" width="5.625" style="193" customWidth="1"/>
    <col min="9" max="9" width="1.25" style="193" customWidth="1"/>
    <col min="10" max="11" width="3.125" style="193" customWidth="1"/>
    <col min="12" max="23" width="2.5" style="193" customWidth="1"/>
    <col min="24" max="25" width="3" style="193" customWidth="1"/>
    <col min="26" max="29" width="3.125" style="193" customWidth="1"/>
    <col min="30" max="30" width="2.125" style="193" customWidth="1"/>
    <col min="31" max="31" width="2.5" style="193" customWidth="1"/>
    <col min="32" max="16384" width="9" style="193"/>
  </cols>
  <sheetData>
    <row r="1" spans="1:32" ht="22.5" customHeight="1">
      <c r="A1" s="1067" t="s">
        <v>394</v>
      </c>
      <c r="B1" s="1067"/>
      <c r="C1" s="1067"/>
      <c r="D1" s="1067"/>
      <c r="E1" s="1067"/>
      <c r="F1" s="1067"/>
      <c r="G1" s="1067"/>
      <c r="H1" s="1067"/>
      <c r="I1" s="1067"/>
      <c r="J1" s="1067"/>
      <c r="K1" s="1067"/>
      <c r="L1" s="1067"/>
      <c r="M1" s="1067"/>
      <c r="N1" s="1067"/>
      <c r="O1" s="1067"/>
      <c r="P1" s="1067"/>
      <c r="Q1" s="1067"/>
      <c r="R1" s="1067"/>
      <c r="S1" s="1067"/>
      <c r="T1" s="1067"/>
      <c r="U1" s="1067"/>
      <c r="V1" s="1067"/>
      <c r="W1" s="1067"/>
      <c r="X1" s="1067"/>
      <c r="Y1" s="1067"/>
      <c r="Z1" s="1067"/>
      <c r="AA1" s="1067"/>
      <c r="AB1" s="1067"/>
      <c r="AC1" s="1067"/>
      <c r="AD1" s="192"/>
    </row>
    <row r="2" spans="1:32" ht="22.5" customHeight="1">
      <c r="A2" s="1068" t="s">
        <v>395</v>
      </c>
      <c r="B2" s="1068"/>
      <c r="C2" s="1068"/>
      <c r="D2" s="1068"/>
      <c r="E2" s="1068"/>
      <c r="F2" s="1068"/>
      <c r="G2" s="1068"/>
      <c r="H2" s="1068"/>
      <c r="I2" s="1068"/>
      <c r="J2" s="1068"/>
      <c r="K2" s="1068"/>
      <c r="L2" s="1068"/>
      <c r="M2" s="1068"/>
      <c r="N2" s="1068"/>
      <c r="O2" s="1068"/>
      <c r="P2" s="1068"/>
      <c r="Q2" s="1068"/>
      <c r="R2" s="1068"/>
      <c r="S2" s="1068"/>
      <c r="T2" s="1068"/>
      <c r="U2" s="1068"/>
      <c r="V2" s="1068"/>
      <c r="W2" s="1068"/>
      <c r="X2" s="1068"/>
      <c r="Y2" s="1068"/>
      <c r="Z2" s="1068"/>
      <c r="AA2" s="1068"/>
      <c r="AB2" s="1068"/>
      <c r="AC2" s="1068"/>
      <c r="AD2" s="194"/>
    </row>
    <row r="3" spans="1:32" ht="9.75" customHeight="1" thickBot="1">
      <c r="A3" s="207"/>
      <c r="B3" s="207"/>
      <c r="C3" s="207"/>
      <c r="D3" s="207"/>
      <c r="E3" s="207"/>
      <c r="F3" s="207"/>
      <c r="G3" s="207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195"/>
    </row>
    <row r="4" spans="1:32" ht="24.75" customHeight="1">
      <c r="A4" s="1069" t="s">
        <v>396</v>
      </c>
      <c r="B4" s="1070"/>
      <c r="C4" s="1070"/>
      <c r="D4" s="1070"/>
      <c r="E4" s="1070"/>
      <c r="F4" s="1075" t="s">
        <v>397</v>
      </c>
      <c r="G4" s="1076"/>
      <c r="H4" s="1081" t="s">
        <v>398</v>
      </c>
      <c r="I4" s="1070"/>
      <c r="J4" s="1070"/>
      <c r="K4" s="1070"/>
      <c r="L4" s="1070"/>
      <c r="M4" s="1070"/>
      <c r="N4" s="1070"/>
      <c r="O4" s="1070"/>
      <c r="P4" s="1070"/>
      <c r="Q4" s="1070"/>
      <c r="R4" s="1070"/>
      <c r="S4" s="1070"/>
      <c r="T4" s="1070"/>
      <c r="U4" s="1070"/>
      <c r="V4" s="1070"/>
      <c r="W4" s="1070"/>
      <c r="X4" s="1070"/>
      <c r="Y4" s="1070"/>
      <c r="Z4" s="1070"/>
      <c r="AA4" s="1070"/>
      <c r="AB4" s="1070"/>
      <c r="AC4" s="1082"/>
      <c r="AD4" s="196"/>
      <c r="AE4" s="197"/>
    </row>
    <row r="5" spans="1:32" ht="24.75" customHeight="1">
      <c r="A5" s="1071"/>
      <c r="B5" s="1072"/>
      <c r="C5" s="1072"/>
      <c r="D5" s="1072"/>
      <c r="E5" s="1072"/>
      <c r="F5" s="1077"/>
      <c r="G5" s="1078"/>
      <c r="H5" s="1083" t="s">
        <v>399</v>
      </c>
      <c r="I5" s="1084"/>
      <c r="J5" s="1083" t="s">
        <v>400</v>
      </c>
      <c r="K5" s="1087"/>
      <c r="L5" s="1087"/>
      <c r="M5" s="1087"/>
      <c r="N5" s="1087"/>
      <c r="O5" s="1087"/>
      <c r="P5" s="1087"/>
      <c r="Q5" s="1087"/>
      <c r="R5" s="1087"/>
      <c r="S5" s="1087"/>
      <c r="T5" s="1087"/>
      <c r="U5" s="1087"/>
      <c r="V5" s="1087"/>
      <c r="W5" s="1084"/>
      <c r="X5" s="1083" t="s">
        <v>401</v>
      </c>
      <c r="Y5" s="1084"/>
      <c r="Z5" s="1088" t="s">
        <v>402</v>
      </c>
      <c r="AA5" s="1089"/>
      <c r="AB5" s="1083" t="s">
        <v>403</v>
      </c>
      <c r="AC5" s="1090"/>
      <c r="AD5" s="198"/>
    </row>
    <row r="6" spans="1:32" ht="24.75" customHeight="1">
      <c r="A6" s="1073"/>
      <c r="B6" s="1074"/>
      <c r="C6" s="1074"/>
      <c r="D6" s="1074"/>
      <c r="E6" s="1074"/>
      <c r="F6" s="1079"/>
      <c r="G6" s="1080"/>
      <c r="H6" s="1085"/>
      <c r="I6" s="1086"/>
      <c r="J6" s="1092" t="s">
        <v>404</v>
      </c>
      <c r="K6" s="1092"/>
      <c r="L6" s="1092" t="s">
        <v>405</v>
      </c>
      <c r="M6" s="1092"/>
      <c r="N6" s="1092" t="s">
        <v>406</v>
      </c>
      <c r="O6" s="1092"/>
      <c r="P6" s="1092" t="s">
        <v>407</v>
      </c>
      <c r="Q6" s="1092"/>
      <c r="R6" s="1092" t="s">
        <v>408</v>
      </c>
      <c r="S6" s="1092"/>
      <c r="T6" s="1092" t="s">
        <v>409</v>
      </c>
      <c r="U6" s="1092"/>
      <c r="V6" s="1092" t="s">
        <v>410</v>
      </c>
      <c r="W6" s="1092"/>
      <c r="X6" s="1085"/>
      <c r="Y6" s="1086"/>
      <c r="Z6" s="1079"/>
      <c r="AA6" s="1080"/>
      <c r="AB6" s="1085"/>
      <c r="AC6" s="1091"/>
      <c r="AD6" s="198"/>
    </row>
    <row r="7" spans="1:32" ht="24.75" customHeight="1">
      <c r="A7" s="1106" t="s">
        <v>411</v>
      </c>
      <c r="B7" s="1107"/>
      <c r="C7" s="1108">
        <v>4</v>
      </c>
      <c r="D7" s="1109"/>
      <c r="E7" s="209" t="s">
        <v>412</v>
      </c>
      <c r="F7" s="1102">
        <v>1200</v>
      </c>
      <c r="G7" s="1103"/>
      <c r="H7" s="1093">
        <v>5740</v>
      </c>
      <c r="I7" s="1094"/>
      <c r="J7" s="1110">
        <v>4560</v>
      </c>
      <c r="K7" s="1110"/>
      <c r="L7" s="1093">
        <v>1073</v>
      </c>
      <c r="M7" s="1094"/>
      <c r="N7" s="1093">
        <v>977</v>
      </c>
      <c r="O7" s="1094"/>
      <c r="P7" s="1093">
        <v>826</v>
      </c>
      <c r="Q7" s="1094"/>
      <c r="R7" s="1110">
        <v>714</v>
      </c>
      <c r="S7" s="1110"/>
      <c r="T7" s="1110">
        <v>642</v>
      </c>
      <c r="U7" s="1110"/>
      <c r="V7" s="1110">
        <v>328</v>
      </c>
      <c r="W7" s="1110"/>
      <c r="X7" s="1093">
        <v>577</v>
      </c>
      <c r="Y7" s="1094"/>
      <c r="Z7" s="1093">
        <v>169</v>
      </c>
      <c r="AA7" s="1094"/>
      <c r="AB7" s="1093">
        <v>434</v>
      </c>
      <c r="AC7" s="1095"/>
      <c r="AD7" s="199"/>
      <c r="AF7" s="200"/>
    </row>
    <row r="8" spans="1:32" ht="24.75" customHeight="1">
      <c r="A8" s="1096" t="s">
        <v>411</v>
      </c>
      <c r="B8" s="1097"/>
      <c r="C8" s="1098">
        <v>5</v>
      </c>
      <c r="D8" s="1099"/>
      <c r="E8" s="210" t="s">
        <v>412</v>
      </c>
      <c r="F8" s="1100">
        <v>1200</v>
      </c>
      <c r="G8" s="1101"/>
      <c r="H8" s="1102">
        <v>6262</v>
      </c>
      <c r="I8" s="1103"/>
      <c r="J8" s="1104">
        <v>4971</v>
      </c>
      <c r="K8" s="1104"/>
      <c r="L8" s="1102">
        <v>1179</v>
      </c>
      <c r="M8" s="1103"/>
      <c r="N8" s="1102">
        <v>907</v>
      </c>
      <c r="O8" s="1103"/>
      <c r="P8" s="1102">
        <v>916</v>
      </c>
      <c r="Q8" s="1103"/>
      <c r="R8" s="1104">
        <v>730</v>
      </c>
      <c r="S8" s="1104"/>
      <c r="T8" s="1104">
        <v>648</v>
      </c>
      <c r="U8" s="1104"/>
      <c r="V8" s="1104">
        <v>591</v>
      </c>
      <c r="W8" s="1104"/>
      <c r="X8" s="1102">
        <v>611</v>
      </c>
      <c r="Y8" s="1103"/>
      <c r="Z8" s="1102">
        <v>197</v>
      </c>
      <c r="AA8" s="1103"/>
      <c r="AB8" s="1102">
        <v>483</v>
      </c>
      <c r="AC8" s="1105"/>
      <c r="AD8" s="199"/>
      <c r="AF8" s="200"/>
    </row>
    <row r="9" spans="1:32" ht="24.75" customHeight="1" thickBot="1">
      <c r="A9" s="1140" t="s">
        <v>411</v>
      </c>
      <c r="B9" s="1141"/>
      <c r="C9" s="1142">
        <v>6</v>
      </c>
      <c r="D9" s="1143"/>
      <c r="E9" s="307" t="s">
        <v>412</v>
      </c>
      <c r="F9" s="1111">
        <v>1200</v>
      </c>
      <c r="G9" s="1112"/>
      <c r="H9" s="1111">
        <f>SUM(J9,X9,Z9,AB9)</f>
        <v>6170</v>
      </c>
      <c r="I9" s="1112"/>
      <c r="J9" s="1113">
        <f>SUM(L9:W9)</f>
        <v>4809</v>
      </c>
      <c r="K9" s="1113"/>
      <c r="L9" s="1111">
        <v>1032</v>
      </c>
      <c r="M9" s="1112"/>
      <c r="N9" s="1111">
        <v>958</v>
      </c>
      <c r="O9" s="1112"/>
      <c r="P9" s="1111">
        <v>817</v>
      </c>
      <c r="Q9" s="1112"/>
      <c r="R9" s="1113">
        <v>812</v>
      </c>
      <c r="S9" s="1113"/>
      <c r="T9" s="1113">
        <v>695</v>
      </c>
      <c r="U9" s="1113"/>
      <c r="V9" s="1113">
        <v>495</v>
      </c>
      <c r="W9" s="1113"/>
      <c r="X9" s="1111">
        <v>606</v>
      </c>
      <c r="Y9" s="1112"/>
      <c r="Z9" s="1111">
        <v>196</v>
      </c>
      <c r="AA9" s="1112"/>
      <c r="AB9" s="1111">
        <v>559</v>
      </c>
      <c r="AC9" s="1114"/>
      <c r="AD9" s="199"/>
      <c r="AF9" s="200"/>
    </row>
    <row r="10" spans="1:32" ht="14.1" customHeight="1">
      <c r="A10" s="1115" t="s">
        <v>413</v>
      </c>
      <c r="B10" s="1116"/>
      <c r="C10" s="1116"/>
      <c r="D10" s="1116"/>
      <c r="E10" s="1116"/>
      <c r="F10" s="1116"/>
      <c r="G10" s="1116"/>
      <c r="H10" s="1116"/>
      <c r="I10" s="351"/>
      <c r="J10" s="1119"/>
      <c r="K10" s="1120"/>
      <c r="L10" s="1120"/>
      <c r="M10" s="1120"/>
      <c r="N10" s="1120"/>
      <c r="O10" s="1120"/>
      <c r="P10" s="1120"/>
      <c r="Q10" s="1120"/>
      <c r="R10" s="1120"/>
      <c r="S10" s="1120"/>
      <c r="T10" s="1120"/>
      <c r="U10" s="1120"/>
      <c r="V10" s="1120"/>
      <c r="W10" s="1121"/>
      <c r="X10" s="1125" t="s">
        <v>476</v>
      </c>
      <c r="Y10" s="1126"/>
      <c r="Z10" s="1126"/>
      <c r="AA10" s="1127"/>
      <c r="AB10" s="1125" t="s">
        <v>477</v>
      </c>
      <c r="AC10" s="1131"/>
      <c r="AD10" s="199"/>
      <c r="AF10" s="200"/>
    </row>
    <row r="11" spans="1:32" ht="14.1" customHeight="1">
      <c r="A11" s="1117"/>
      <c r="B11" s="1118"/>
      <c r="C11" s="1118"/>
      <c r="D11" s="1118"/>
      <c r="E11" s="1118"/>
      <c r="F11" s="1118"/>
      <c r="G11" s="1118"/>
      <c r="H11" s="1118"/>
      <c r="I11" s="308"/>
      <c r="J11" s="1122"/>
      <c r="K11" s="1123"/>
      <c r="L11" s="1123"/>
      <c r="M11" s="1123"/>
      <c r="N11" s="1123"/>
      <c r="O11" s="1123"/>
      <c r="P11" s="1123"/>
      <c r="Q11" s="1123"/>
      <c r="R11" s="1123"/>
      <c r="S11" s="1123"/>
      <c r="T11" s="1123"/>
      <c r="U11" s="1123"/>
      <c r="V11" s="1123"/>
      <c r="W11" s="1124"/>
      <c r="X11" s="1128"/>
      <c r="Y11" s="1129"/>
      <c r="Z11" s="1129"/>
      <c r="AA11" s="1130"/>
      <c r="AB11" s="1132"/>
      <c r="AC11" s="1133"/>
      <c r="AD11" s="199"/>
      <c r="AF11" s="200"/>
    </row>
    <row r="12" spans="1:32" ht="15" customHeight="1">
      <c r="A12" s="352"/>
      <c r="B12" s="309"/>
      <c r="C12" s="1134" t="s">
        <v>414</v>
      </c>
      <c r="D12" s="1134"/>
      <c r="E12" s="1134"/>
      <c r="F12" s="1134"/>
      <c r="G12" s="1134"/>
      <c r="H12" s="1134"/>
      <c r="I12" s="310"/>
      <c r="J12" s="1135">
        <f>SUM(L12:W12)</f>
        <v>4809</v>
      </c>
      <c r="K12" s="1135"/>
      <c r="L12" s="1135">
        <f>SUM(L13:M29)</f>
        <v>1032</v>
      </c>
      <c r="M12" s="1135"/>
      <c r="N12" s="1135">
        <f t="shared" ref="N12" si="0">SUM(N13:O29)</f>
        <v>958</v>
      </c>
      <c r="O12" s="1135"/>
      <c r="P12" s="1135">
        <f t="shared" ref="P12" si="1">SUM(P13:Q29)</f>
        <v>817</v>
      </c>
      <c r="Q12" s="1135"/>
      <c r="R12" s="1135">
        <f t="shared" ref="R12" si="2">SUM(R13:S29)</f>
        <v>812</v>
      </c>
      <c r="S12" s="1135"/>
      <c r="T12" s="1135">
        <f t="shared" ref="T12" si="3">SUM(T13:U29)</f>
        <v>695</v>
      </c>
      <c r="U12" s="1135"/>
      <c r="V12" s="1135">
        <f t="shared" ref="V12" si="4">SUM(V13:W29)</f>
        <v>495</v>
      </c>
      <c r="W12" s="1135"/>
      <c r="X12" s="1136">
        <f>SUM(X13:Z29)</f>
        <v>10297</v>
      </c>
      <c r="Y12" s="1137"/>
      <c r="Z12" s="1137"/>
      <c r="AA12" s="311"/>
      <c r="AB12" s="1138">
        <f>J12/X12*100</f>
        <v>46.702923181509178</v>
      </c>
      <c r="AC12" s="1139"/>
      <c r="AD12" s="201"/>
      <c r="AF12" s="200"/>
    </row>
    <row r="13" spans="1:32" ht="15" customHeight="1">
      <c r="A13" s="353"/>
      <c r="B13" s="312"/>
      <c r="C13" s="1146" t="s">
        <v>415</v>
      </c>
      <c r="D13" s="1146"/>
      <c r="E13" s="1146"/>
      <c r="F13" s="1146"/>
      <c r="G13" s="1146"/>
      <c r="H13" s="1146"/>
      <c r="I13" s="313"/>
      <c r="J13" s="1147">
        <f t="shared" ref="J13:J29" si="5">SUM(L13:W13)</f>
        <v>593</v>
      </c>
      <c r="K13" s="1148"/>
      <c r="L13" s="1147">
        <v>145</v>
      </c>
      <c r="M13" s="1148"/>
      <c r="N13" s="1147">
        <v>112</v>
      </c>
      <c r="O13" s="1148"/>
      <c r="P13" s="1147">
        <v>98</v>
      </c>
      <c r="Q13" s="1148"/>
      <c r="R13" s="1147">
        <v>97</v>
      </c>
      <c r="S13" s="1148"/>
      <c r="T13" s="1147">
        <v>84</v>
      </c>
      <c r="U13" s="1148"/>
      <c r="V13" s="1147">
        <v>57</v>
      </c>
      <c r="W13" s="1148"/>
      <c r="X13" s="1149">
        <v>1056</v>
      </c>
      <c r="Y13" s="1150"/>
      <c r="Z13" s="1150"/>
      <c r="AA13" s="314"/>
      <c r="AB13" s="1144">
        <f t="shared" ref="AB13:AB29" si="6">J13/X13*100</f>
        <v>56.155303030303031</v>
      </c>
      <c r="AC13" s="1145"/>
      <c r="AD13" s="201"/>
      <c r="AF13" s="200"/>
    </row>
    <row r="14" spans="1:32" ht="15" customHeight="1">
      <c r="A14" s="353"/>
      <c r="B14" s="312"/>
      <c r="C14" s="1146" t="s">
        <v>416</v>
      </c>
      <c r="D14" s="1146"/>
      <c r="E14" s="1146"/>
      <c r="F14" s="1146"/>
      <c r="G14" s="1146"/>
      <c r="H14" s="1146"/>
      <c r="I14" s="313"/>
      <c r="J14" s="1147">
        <f t="shared" si="5"/>
        <v>250</v>
      </c>
      <c r="K14" s="1148"/>
      <c r="L14" s="1147">
        <v>40</v>
      </c>
      <c r="M14" s="1148"/>
      <c r="N14" s="1147">
        <v>51</v>
      </c>
      <c r="O14" s="1148"/>
      <c r="P14" s="1147">
        <v>44</v>
      </c>
      <c r="Q14" s="1148"/>
      <c r="R14" s="1147">
        <v>36</v>
      </c>
      <c r="S14" s="1148"/>
      <c r="T14" s="1147">
        <v>44</v>
      </c>
      <c r="U14" s="1148"/>
      <c r="V14" s="1147">
        <v>35</v>
      </c>
      <c r="W14" s="1148"/>
      <c r="X14" s="1149">
        <v>597</v>
      </c>
      <c r="Y14" s="1150"/>
      <c r="Z14" s="1150"/>
      <c r="AA14" s="314"/>
      <c r="AB14" s="1144">
        <f t="shared" si="6"/>
        <v>41.876046901172529</v>
      </c>
      <c r="AC14" s="1145"/>
      <c r="AD14" s="201"/>
      <c r="AF14" s="200"/>
    </row>
    <row r="15" spans="1:32" ht="15" customHeight="1">
      <c r="A15" s="353"/>
      <c r="B15" s="312"/>
      <c r="C15" s="1146" t="s">
        <v>417</v>
      </c>
      <c r="D15" s="1146"/>
      <c r="E15" s="1146"/>
      <c r="F15" s="1146"/>
      <c r="G15" s="1146"/>
      <c r="H15" s="1146"/>
      <c r="I15" s="313"/>
      <c r="J15" s="1147">
        <f t="shared" si="5"/>
        <v>284</v>
      </c>
      <c r="K15" s="1148"/>
      <c r="L15" s="1147">
        <v>54</v>
      </c>
      <c r="M15" s="1148"/>
      <c r="N15" s="1147">
        <v>66</v>
      </c>
      <c r="O15" s="1148"/>
      <c r="P15" s="1147">
        <v>45</v>
      </c>
      <c r="Q15" s="1148"/>
      <c r="R15" s="1147">
        <v>46</v>
      </c>
      <c r="S15" s="1148"/>
      <c r="T15" s="1147">
        <v>32</v>
      </c>
      <c r="U15" s="1148"/>
      <c r="V15" s="1147">
        <v>41</v>
      </c>
      <c r="W15" s="1148"/>
      <c r="X15" s="1149">
        <v>649</v>
      </c>
      <c r="Y15" s="1150"/>
      <c r="Z15" s="1150"/>
      <c r="AA15" s="314"/>
      <c r="AB15" s="1144">
        <f t="shared" si="6"/>
        <v>43.759630200308166</v>
      </c>
      <c r="AC15" s="1145"/>
      <c r="AD15" s="201"/>
      <c r="AF15" s="200"/>
    </row>
    <row r="16" spans="1:32" ht="15" customHeight="1">
      <c r="A16" s="353"/>
      <c r="B16" s="312"/>
      <c r="C16" s="1146" t="s">
        <v>418</v>
      </c>
      <c r="D16" s="1146"/>
      <c r="E16" s="1146"/>
      <c r="F16" s="1146"/>
      <c r="G16" s="1146"/>
      <c r="H16" s="1146"/>
      <c r="I16" s="313"/>
      <c r="J16" s="1147">
        <f t="shared" si="5"/>
        <v>169</v>
      </c>
      <c r="K16" s="1148"/>
      <c r="L16" s="1147">
        <v>44</v>
      </c>
      <c r="M16" s="1148"/>
      <c r="N16" s="1147">
        <v>38</v>
      </c>
      <c r="O16" s="1148"/>
      <c r="P16" s="1147">
        <v>26</v>
      </c>
      <c r="Q16" s="1148"/>
      <c r="R16" s="1147">
        <v>23</v>
      </c>
      <c r="S16" s="1148"/>
      <c r="T16" s="1147">
        <v>22</v>
      </c>
      <c r="U16" s="1148"/>
      <c r="V16" s="1147">
        <v>16</v>
      </c>
      <c r="W16" s="1148"/>
      <c r="X16" s="1149">
        <v>547</v>
      </c>
      <c r="Y16" s="1150"/>
      <c r="Z16" s="1150"/>
      <c r="AA16" s="314"/>
      <c r="AB16" s="1144">
        <f t="shared" si="6"/>
        <v>30.895795246800734</v>
      </c>
      <c r="AC16" s="1145"/>
      <c r="AD16" s="201"/>
      <c r="AF16" s="200"/>
    </row>
    <row r="17" spans="1:32" ht="15" customHeight="1">
      <c r="A17" s="354"/>
      <c r="B17" s="315"/>
      <c r="C17" s="1146" t="s">
        <v>419</v>
      </c>
      <c r="D17" s="1146"/>
      <c r="E17" s="1146"/>
      <c r="F17" s="1146"/>
      <c r="G17" s="1146"/>
      <c r="H17" s="1146"/>
      <c r="I17" s="313"/>
      <c r="J17" s="1147">
        <f t="shared" si="5"/>
        <v>253</v>
      </c>
      <c r="K17" s="1148"/>
      <c r="L17" s="1147">
        <v>52</v>
      </c>
      <c r="M17" s="1148"/>
      <c r="N17" s="1147">
        <v>38</v>
      </c>
      <c r="O17" s="1148"/>
      <c r="P17" s="1147">
        <v>39</v>
      </c>
      <c r="Q17" s="1148"/>
      <c r="R17" s="1147">
        <v>46</v>
      </c>
      <c r="S17" s="1148"/>
      <c r="T17" s="1147">
        <v>41</v>
      </c>
      <c r="U17" s="1148"/>
      <c r="V17" s="1147">
        <v>37</v>
      </c>
      <c r="W17" s="1148"/>
      <c r="X17" s="1149">
        <v>539</v>
      </c>
      <c r="Y17" s="1150"/>
      <c r="Z17" s="1150"/>
      <c r="AA17" s="314"/>
      <c r="AB17" s="1144">
        <f t="shared" si="6"/>
        <v>46.938775510204081</v>
      </c>
      <c r="AC17" s="1145"/>
      <c r="AD17" s="201"/>
      <c r="AF17" s="200"/>
    </row>
    <row r="18" spans="1:32" ht="15" customHeight="1">
      <c r="A18" s="354"/>
      <c r="B18" s="315"/>
      <c r="C18" s="1146" t="s">
        <v>420</v>
      </c>
      <c r="D18" s="1146"/>
      <c r="E18" s="1146"/>
      <c r="F18" s="1146"/>
      <c r="G18" s="1146"/>
      <c r="H18" s="1146"/>
      <c r="I18" s="313"/>
      <c r="J18" s="1147">
        <f t="shared" si="5"/>
        <v>89</v>
      </c>
      <c r="K18" s="1148"/>
      <c r="L18" s="1147">
        <v>19</v>
      </c>
      <c r="M18" s="1148"/>
      <c r="N18" s="1147">
        <v>21</v>
      </c>
      <c r="O18" s="1148"/>
      <c r="P18" s="1147">
        <v>20</v>
      </c>
      <c r="Q18" s="1148"/>
      <c r="R18" s="1147">
        <v>14</v>
      </c>
      <c r="S18" s="1148"/>
      <c r="T18" s="1147">
        <v>11</v>
      </c>
      <c r="U18" s="1148"/>
      <c r="V18" s="1147">
        <v>4</v>
      </c>
      <c r="W18" s="1148"/>
      <c r="X18" s="1149">
        <v>228</v>
      </c>
      <c r="Y18" s="1150"/>
      <c r="Z18" s="1150"/>
      <c r="AA18" s="314"/>
      <c r="AB18" s="1144">
        <f t="shared" si="6"/>
        <v>39.035087719298247</v>
      </c>
      <c r="AC18" s="1145"/>
      <c r="AD18" s="201"/>
      <c r="AF18" s="200"/>
    </row>
    <row r="19" spans="1:32" ht="15" customHeight="1">
      <c r="A19" s="354"/>
      <c r="B19" s="315"/>
      <c r="C19" s="1146" t="s">
        <v>421</v>
      </c>
      <c r="D19" s="1146"/>
      <c r="E19" s="1146"/>
      <c r="F19" s="1146"/>
      <c r="G19" s="1146"/>
      <c r="H19" s="1146"/>
      <c r="I19" s="313"/>
      <c r="J19" s="1147">
        <f t="shared" si="5"/>
        <v>206</v>
      </c>
      <c r="K19" s="1148"/>
      <c r="L19" s="1147">
        <v>51</v>
      </c>
      <c r="M19" s="1148"/>
      <c r="N19" s="1147">
        <v>49</v>
      </c>
      <c r="O19" s="1148"/>
      <c r="P19" s="1147">
        <v>29</v>
      </c>
      <c r="Q19" s="1148"/>
      <c r="R19" s="1147">
        <v>32</v>
      </c>
      <c r="S19" s="1148"/>
      <c r="T19" s="1147">
        <v>30</v>
      </c>
      <c r="U19" s="1148"/>
      <c r="V19" s="1147">
        <v>15</v>
      </c>
      <c r="W19" s="1148"/>
      <c r="X19" s="1149">
        <v>526</v>
      </c>
      <c r="Y19" s="1150"/>
      <c r="Z19" s="1150"/>
      <c r="AA19" s="314"/>
      <c r="AB19" s="1144">
        <f t="shared" si="6"/>
        <v>39.163498098859314</v>
      </c>
      <c r="AC19" s="1145"/>
      <c r="AD19" s="201"/>
      <c r="AF19" s="200"/>
    </row>
    <row r="20" spans="1:32" ht="15" customHeight="1">
      <c r="A20" s="354"/>
      <c r="B20" s="315"/>
      <c r="C20" s="1146" t="s">
        <v>422</v>
      </c>
      <c r="D20" s="1146"/>
      <c r="E20" s="1146"/>
      <c r="F20" s="1146"/>
      <c r="G20" s="1146"/>
      <c r="H20" s="1146"/>
      <c r="I20" s="313"/>
      <c r="J20" s="1147">
        <f t="shared" si="5"/>
        <v>194</v>
      </c>
      <c r="K20" s="1148"/>
      <c r="L20" s="1147">
        <v>45</v>
      </c>
      <c r="M20" s="1148"/>
      <c r="N20" s="1147">
        <v>30</v>
      </c>
      <c r="O20" s="1148"/>
      <c r="P20" s="1147">
        <v>34</v>
      </c>
      <c r="Q20" s="1148"/>
      <c r="R20" s="1147">
        <v>38</v>
      </c>
      <c r="S20" s="1148"/>
      <c r="T20" s="1147">
        <v>25</v>
      </c>
      <c r="U20" s="1148"/>
      <c r="V20" s="1147">
        <v>22</v>
      </c>
      <c r="W20" s="1148"/>
      <c r="X20" s="1149">
        <v>368</v>
      </c>
      <c r="Y20" s="1150"/>
      <c r="Z20" s="1150"/>
      <c r="AA20" s="314"/>
      <c r="AB20" s="1144">
        <f t="shared" si="6"/>
        <v>52.717391304347828</v>
      </c>
      <c r="AC20" s="1145"/>
      <c r="AD20" s="201"/>
      <c r="AF20" s="200"/>
    </row>
    <row r="21" spans="1:32" ht="15" customHeight="1">
      <c r="A21" s="354"/>
      <c r="B21" s="315"/>
      <c r="C21" s="1146" t="s">
        <v>423</v>
      </c>
      <c r="D21" s="1146"/>
      <c r="E21" s="1146"/>
      <c r="F21" s="1146"/>
      <c r="G21" s="1146"/>
      <c r="H21" s="1146"/>
      <c r="I21" s="313"/>
      <c r="J21" s="1147">
        <f t="shared" si="5"/>
        <v>261</v>
      </c>
      <c r="K21" s="1148"/>
      <c r="L21" s="1147">
        <v>53</v>
      </c>
      <c r="M21" s="1148"/>
      <c r="N21" s="1147">
        <v>46</v>
      </c>
      <c r="O21" s="1148"/>
      <c r="P21" s="1147">
        <v>46</v>
      </c>
      <c r="Q21" s="1148"/>
      <c r="R21" s="1147">
        <v>51</v>
      </c>
      <c r="S21" s="1148"/>
      <c r="T21" s="1147">
        <v>34</v>
      </c>
      <c r="U21" s="1148"/>
      <c r="V21" s="1147">
        <v>31</v>
      </c>
      <c r="W21" s="1148"/>
      <c r="X21" s="1149">
        <v>537</v>
      </c>
      <c r="Y21" s="1150"/>
      <c r="Z21" s="1150"/>
      <c r="AA21" s="314"/>
      <c r="AB21" s="1144">
        <f t="shared" si="6"/>
        <v>48.603351955307261</v>
      </c>
      <c r="AC21" s="1145"/>
      <c r="AD21" s="201"/>
      <c r="AF21" s="200"/>
    </row>
    <row r="22" spans="1:32" ht="15" customHeight="1">
      <c r="A22" s="354"/>
      <c r="B22" s="315"/>
      <c r="C22" s="1146" t="s">
        <v>424</v>
      </c>
      <c r="D22" s="1146"/>
      <c r="E22" s="1146"/>
      <c r="F22" s="1146"/>
      <c r="G22" s="1146"/>
      <c r="H22" s="1146"/>
      <c r="I22" s="313"/>
      <c r="J22" s="1147">
        <f t="shared" si="5"/>
        <v>497</v>
      </c>
      <c r="K22" s="1148"/>
      <c r="L22" s="1147">
        <v>99</v>
      </c>
      <c r="M22" s="1148"/>
      <c r="N22" s="1147">
        <v>110</v>
      </c>
      <c r="O22" s="1148"/>
      <c r="P22" s="1147">
        <v>80</v>
      </c>
      <c r="Q22" s="1148"/>
      <c r="R22" s="1147">
        <v>85</v>
      </c>
      <c r="S22" s="1148"/>
      <c r="T22" s="1147">
        <v>69</v>
      </c>
      <c r="U22" s="1148"/>
      <c r="V22" s="1147">
        <v>54</v>
      </c>
      <c r="W22" s="1148"/>
      <c r="X22" s="1149">
        <v>1062</v>
      </c>
      <c r="Y22" s="1150"/>
      <c r="Z22" s="1150"/>
      <c r="AA22" s="314"/>
      <c r="AB22" s="1144">
        <f t="shared" si="6"/>
        <v>46.7984934086629</v>
      </c>
      <c r="AC22" s="1145"/>
      <c r="AD22" s="201"/>
      <c r="AF22" s="200"/>
    </row>
    <row r="23" spans="1:32" ht="15" customHeight="1">
      <c r="A23" s="354"/>
      <c r="B23" s="315"/>
      <c r="C23" s="1146" t="s">
        <v>425</v>
      </c>
      <c r="D23" s="1146"/>
      <c r="E23" s="1146"/>
      <c r="F23" s="1146"/>
      <c r="G23" s="1146"/>
      <c r="H23" s="1146"/>
      <c r="I23" s="313"/>
      <c r="J23" s="1147">
        <f t="shared" si="5"/>
        <v>373</v>
      </c>
      <c r="K23" s="1148"/>
      <c r="L23" s="1147">
        <v>62</v>
      </c>
      <c r="M23" s="1148"/>
      <c r="N23" s="1147">
        <v>56</v>
      </c>
      <c r="O23" s="1148"/>
      <c r="P23" s="1147">
        <v>71</v>
      </c>
      <c r="Q23" s="1148"/>
      <c r="R23" s="1147">
        <v>74</v>
      </c>
      <c r="S23" s="1148"/>
      <c r="T23" s="1147">
        <v>68</v>
      </c>
      <c r="U23" s="1148"/>
      <c r="V23" s="1147">
        <v>42</v>
      </c>
      <c r="W23" s="1148"/>
      <c r="X23" s="1149">
        <v>690</v>
      </c>
      <c r="Y23" s="1150"/>
      <c r="Z23" s="1150"/>
      <c r="AA23" s="314"/>
      <c r="AB23" s="1144">
        <f t="shared" si="6"/>
        <v>54.057971014492757</v>
      </c>
      <c r="AC23" s="1145"/>
      <c r="AD23" s="201"/>
      <c r="AF23" s="200"/>
    </row>
    <row r="24" spans="1:32" ht="15" customHeight="1">
      <c r="A24" s="354"/>
      <c r="B24" s="315"/>
      <c r="C24" s="1146" t="s">
        <v>426</v>
      </c>
      <c r="D24" s="1146"/>
      <c r="E24" s="1146"/>
      <c r="F24" s="1146"/>
      <c r="G24" s="1146"/>
      <c r="H24" s="1146"/>
      <c r="I24" s="313"/>
      <c r="J24" s="1147">
        <f t="shared" si="5"/>
        <v>270</v>
      </c>
      <c r="K24" s="1148"/>
      <c r="L24" s="1147">
        <v>45</v>
      </c>
      <c r="M24" s="1148"/>
      <c r="N24" s="1147">
        <v>55</v>
      </c>
      <c r="O24" s="1148"/>
      <c r="P24" s="1147">
        <v>48</v>
      </c>
      <c r="Q24" s="1148"/>
      <c r="R24" s="1147">
        <v>38</v>
      </c>
      <c r="S24" s="1148"/>
      <c r="T24" s="1147">
        <v>56</v>
      </c>
      <c r="U24" s="1148"/>
      <c r="V24" s="1147">
        <v>28</v>
      </c>
      <c r="W24" s="1148"/>
      <c r="X24" s="1149">
        <v>594</v>
      </c>
      <c r="Y24" s="1150"/>
      <c r="Z24" s="1150"/>
      <c r="AA24" s="314"/>
      <c r="AB24" s="1144">
        <f t="shared" si="6"/>
        <v>45.454545454545453</v>
      </c>
      <c r="AC24" s="1145"/>
      <c r="AD24" s="201"/>
      <c r="AF24" s="200"/>
    </row>
    <row r="25" spans="1:32" ht="15" customHeight="1">
      <c r="A25" s="354"/>
      <c r="B25" s="315"/>
      <c r="C25" s="1146" t="s">
        <v>427</v>
      </c>
      <c r="D25" s="1146"/>
      <c r="E25" s="1146"/>
      <c r="F25" s="1146"/>
      <c r="G25" s="1146"/>
      <c r="H25" s="1146"/>
      <c r="I25" s="313"/>
      <c r="J25" s="1147">
        <f t="shared" si="5"/>
        <v>474</v>
      </c>
      <c r="K25" s="1148"/>
      <c r="L25" s="1147">
        <v>104</v>
      </c>
      <c r="M25" s="1148"/>
      <c r="N25" s="1147">
        <v>100</v>
      </c>
      <c r="O25" s="1148"/>
      <c r="P25" s="1147">
        <v>81</v>
      </c>
      <c r="Q25" s="1148"/>
      <c r="R25" s="1147">
        <v>80</v>
      </c>
      <c r="S25" s="1148"/>
      <c r="T25" s="1147">
        <v>61</v>
      </c>
      <c r="U25" s="1148"/>
      <c r="V25" s="1147">
        <v>48</v>
      </c>
      <c r="W25" s="1148"/>
      <c r="X25" s="1149">
        <v>839</v>
      </c>
      <c r="Y25" s="1150"/>
      <c r="Z25" s="1150"/>
      <c r="AA25" s="314"/>
      <c r="AB25" s="1144">
        <f t="shared" si="6"/>
        <v>56.495828367103698</v>
      </c>
      <c r="AC25" s="1145"/>
      <c r="AD25" s="201"/>
      <c r="AF25" s="200"/>
    </row>
    <row r="26" spans="1:32" ht="15" customHeight="1">
      <c r="A26" s="354"/>
      <c r="B26" s="315"/>
      <c r="C26" s="1146" t="s">
        <v>428</v>
      </c>
      <c r="D26" s="1146"/>
      <c r="E26" s="1146"/>
      <c r="F26" s="1146"/>
      <c r="G26" s="1146"/>
      <c r="H26" s="1146"/>
      <c r="I26" s="313"/>
      <c r="J26" s="1147">
        <f t="shared" si="5"/>
        <v>157</v>
      </c>
      <c r="K26" s="1148"/>
      <c r="L26" s="1147">
        <v>30</v>
      </c>
      <c r="M26" s="1148"/>
      <c r="N26" s="1147">
        <v>46</v>
      </c>
      <c r="O26" s="1148"/>
      <c r="P26" s="1147">
        <v>30</v>
      </c>
      <c r="Q26" s="1148"/>
      <c r="R26" s="1147">
        <v>22</v>
      </c>
      <c r="S26" s="1148"/>
      <c r="T26" s="1147">
        <v>20</v>
      </c>
      <c r="U26" s="1148"/>
      <c r="V26" s="1147">
        <v>9</v>
      </c>
      <c r="W26" s="1148"/>
      <c r="X26" s="1149">
        <v>360</v>
      </c>
      <c r="Y26" s="1150"/>
      <c r="Z26" s="1150"/>
      <c r="AA26" s="314"/>
      <c r="AB26" s="1144">
        <f t="shared" si="6"/>
        <v>43.611111111111114</v>
      </c>
      <c r="AC26" s="1145"/>
      <c r="AD26" s="201"/>
      <c r="AF26" s="200"/>
    </row>
    <row r="27" spans="1:32" ht="15" customHeight="1">
      <c r="A27" s="354"/>
      <c r="B27" s="315"/>
      <c r="C27" s="1146" t="s">
        <v>429</v>
      </c>
      <c r="D27" s="1146"/>
      <c r="E27" s="1146"/>
      <c r="F27" s="1146"/>
      <c r="G27" s="1146"/>
      <c r="H27" s="1146"/>
      <c r="I27" s="313"/>
      <c r="J27" s="1147">
        <f t="shared" si="5"/>
        <v>221</v>
      </c>
      <c r="K27" s="1148"/>
      <c r="L27" s="1147">
        <v>60</v>
      </c>
      <c r="M27" s="1148"/>
      <c r="N27" s="1147">
        <v>40</v>
      </c>
      <c r="O27" s="1148"/>
      <c r="P27" s="1147">
        <v>41</v>
      </c>
      <c r="Q27" s="1148"/>
      <c r="R27" s="1147">
        <v>40</v>
      </c>
      <c r="S27" s="1148"/>
      <c r="T27" s="1147">
        <v>21</v>
      </c>
      <c r="U27" s="1148"/>
      <c r="V27" s="1147">
        <v>19</v>
      </c>
      <c r="W27" s="1148"/>
      <c r="X27" s="1149">
        <v>554</v>
      </c>
      <c r="Y27" s="1150"/>
      <c r="Z27" s="1150"/>
      <c r="AA27" s="314"/>
      <c r="AB27" s="1144">
        <f t="shared" si="6"/>
        <v>39.891696750902526</v>
      </c>
      <c r="AC27" s="1145"/>
      <c r="AD27" s="201"/>
      <c r="AF27" s="200"/>
    </row>
    <row r="28" spans="1:32" ht="15" customHeight="1">
      <c r="A28" s="354"/>
      <c r="B28" s="315"/>
      <c r="C28" s="1146" t="s">
        <v>430</v>
      </c>
      <c r="D28" s="1146"/>
      <c r="E28" s="1146"/>
      <c r="F28" s="1146"/>
      <c r="G28" s="1146"/>
      <c r="H28" s="1146"/>
      <c r="I28" s="313"/>
      <c r="J28" s="1147">
        <f t="shared" si="5"/>
        <v>357</v>
      </c>
      <c r="K28" s="1148"/>
      <c r="L28" s="1147">
        <v>86</v>
      </c>
      <c r="M28" s="1148"/>
      <c r="N28" s="1147">
        <v>65</v>
      </c>
      <c r="O28" s="1148"/>
      <c r="P28" s="1147">
        <v>57</v>
      </c>
      <c r="Q28" s="1148"/>
      <c r="R28" s="1147">
        <v>61</v>
      </c>
      <c r="S28" s="1148"/>
      <c r="T28" s="1147">
        <v>61</v>
      </c>
      <c r="U28" s="1148"/>
      <c r="V28" s="1147">
        <v>27</v>
      </c>
      <c r="W28" s="1148"/>
      <c r="X28" s="1149">
        <v>798</v>
      </c>
      <c r="Y28" s="1150"/>
      <c r="Z28" s="1150"/>
      <c r="AA28" s="314"/>
      <c r="AB28" s="1144">
        <f t="shared" si="6"/>
        <v>44.736842105263158</v>
      </c>
      <c r="AC28" s="1145"/>
      <c r="AD28" s="201"/>
      <c r="AF28" s="200"/>
    </row>
    <row r="29" spans="1:32" ht="15" customHeight="1" thickBot="1">
      <c r="A29" s="355"/>
      <c r="B29" s="316"/>
      <c r="C29" s="1180" t="s">
        <v>431</v>
      </c>
      <c r="D29" s="1180"/>
      <c r="E29" s="1180"/>
      <c r="F29" s="1180"/>
      <c r="G29" s="1180"/>
      <c r="H29" s="1180"/>
      <c r="I29" s="317"/>
      <c r="J29" s="1174">
        <f t="shared" si="5"/>
        <v>161</v>
      </c>
      <c r="K29" s="1175"/>
      <c r="L29" s="1174">
        <v>43</v>
      </c>
      <c r="M29" s="1175"/>
      <c r="N29" s="1174">
        <v>35</v>
      </c>
      <c r="O29" s="1175"/>
      <c r="P29" s="1174">
        <v>28</v>
      </c>
      <c r="Q29" s="1175"/>
      <c r="R29" s="1174">
        <v>29</v>
      </c>
      <c r="S29" s="1175"/>
      <c r="T29" s="1174">
        <v>16</v>
      </c>
      <c r="U29" s="1175"/>
      <c r="V29" s="1174">
        <v>10</v>
      </c>
      <c r="W29" s="1175"/>
      <c r="X29" s="1176">
        <v>353</v>
      </c>
      <c r="Y29" s="1176"/>
      <c r="Z29" s="1176"/>
      <c r="AA29" s="318"/>
      <c r="AB29" s="1177">
        <f t="shared" si="6"/>
        <v>45.609065155807365</v>
      </c>
      <c r="AC29" s="1178"/>
      <c r="AD29" s="201"/>
      <c r="AF29" s="200"/>
    </row>
    <row r="30" spans="1:32" ht="21" customHeight="1">
      <c r="A30" s="1179" t="s">
        <v>432</v>
      </c>
      <c r="B30" s="1179"/>
      <c r="C30" s="1179"/>
      <c r="D30" s="1179"/>
      <c r="E30" s="1179"/>
      <c r="F30" s="1179"/>
      <c r="G30" s="1179"/>
      <c r="H30" s="1179"/>
      <c r="I30" s="1179"/>
      <c r="J30" s="1179"/>
      <c r="K30" s="1179"/>
      <c r="L30" s="1179"/>
      <c r="M30" s="1179"/>
      <c r="N30" s="1179"/>
      <c r="O30" s="1179"/>
      <c r="P30" s="1179"/>
      <c r="Q30" s="1179"/>
      <c r="R30" s="1179"/>
      <c r="S30" s="1179"/>
      <c r="T30" s="1179"/>
      <c r="U30" s="1179"/>
      <c r="V30" s="1179"/>
      <c r="W30" s="1179"/>
      <c r="X30" s="1179"/>
      <c r="Y30" s="1179"/>
      <c r="Z30" s="1179"/>
      <c r="AA30" s="1179"/>
      <c r="AB30" s="1179"/>
      <c r="AC30" s="1179"/>
      <c r="AD30" s="192"/>
      <c r="AE30" s="192"/>
    </row>
    <row r="31" spans="1:32" ht="6" customHeight="1">
      <c r="A31" s="202"/>
      <c r="B31" s="202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202"/>
      <c r="X31" s="202"/>
      <c r="Y31" s="202"/>
      <c r="Z31" s="202"/>
      <c r="AA31" s="202"/>
      <c r="AB31" s="202"/>
      <c r="AC31" s="202"/>
      <c r="AD31" s="192"/>
      <c r="AE31" s="192"/>
    </row>
    <row r="32" spans="1:32" ht="22.5" customHeight="1">
      <c r="A32" s="1151" t="s">
        <v>433</v>
      </c>
      <c r="B32" s="1151"/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</row>
    <row r="33" spans="1:38" ht="6" customHeight="1" thickBot="1">
      <c r="A33" s="203"/>
      <c r="B33" s="203"/>
      <c r="C33" s="203"/>
      <c r="D33" s="203"/>
      <c r="E33" s="203"/>
      <c r="F33" s="203"/>
      <c r="G33" s="203"/>
      <c r="H33" s="203"/>
      <c r="I33" s="203"/>
      <c r="J33" s="203"/>
      <c r="K33" s="203"/>
      <c r="L33" s="203"/>
      <c r="M33" s="203"/>
      <c r="N33" s="203"/>
      <c r="O33" s="203"/>
      <c r="P33" s="203"/>
      <c r="Q33" s="203"/>
      <c r="R33" s="203"/>
      <c r="S33" s="203"/>
      <c r="T33" s="203"/>
      <c r="U33" s="203"/>
      <c r="V33" s="203"/>
      <c r="W33" s="203"/>
      <c r="X33" s="203"/>
      <c r="Y33" s="203"/>
      <c r="Z33" s="203"/>
    </row>
    <row r="34" spans="1:38" ht="21" customHeight="1">
      <c r="A34" s="1152" t="s">
        <v>434</v>
      </c>
      <c r="B34" s="1153"/>
      <c r="C34" s="1153"/>
      <c r="D34" s="1153"/>
      <c r="E34" s="1153"/>
      <c r="F34" s="1153"/>
      <c r="G34" s="1154"/>
      <c r="H34" s="1158" t="s">
        <v>435</v>
      </c>
      <c r="I34" s="1159"/>
      <c r="J34" s="1159"/>
      <c r="K34" s="1159"/>
      <c r="L34" s="1159"/>
      <c r="M34" s="1159"/>
      <c r="N34" s="1159"/>
      <c r="O34" s="1162" t="s">
        <v>436</v>
      </c>
      <c r="P34" s="1163"/>
      <c r="Q34" s="1163"/>
      <c r="R34" s="1163"/>
      <c r="S34" s="1163"/>
      <c r="T34" s="1163"/>
      <c r="U34" s="1163"/>
      <c r="V34" s="1164"/>
      <c r="W34" s="1168" t="s">
        <v>437</v>
      </c>
      <c r="X34" s="1169"/>
      <c r="Y34" s="1169"/>
      <c r="Z34" s="1169"/>
      <c r="AA34" s="1169"/>
      <c r="AB34" s="1169"/>
      <c r="AC34" s="1170"/>
    </row>
    <row r="35" spans="1:38" ht="21" customHeight="1">
      <c r="A35" s="1155"/>
      <c r="B35" s="1156"/>
      <c r="C35" s="1156"/>
      <c r="D35" s="1156"/>
      <c r="E35" s="1156"/>
      <c r="F35" s="1156"/>
      <c r="G35" s="1157"/>
      <c r="H35" s="1160"/>
      <c r="I35" s="1161"/>
      <c r="J35" s="1161"/>
      <c r="K35" s="1161"/>
      <c r="L35" s="1161"/>
      <c r="M35" s="1161"/>
      <c r="N35" s="1161"/>
      <c r="O35" s="1165"/>
      <c r="P35" s="1166"/>
      <c r="Q35" s="1166"/>
      <c r="R35" s="1166"/>
      <c r="S35" s="1166"/>
      <c r="T35" s="1166"/>
      <c r="U35" s="1166"/>
      <c r="V35" s="1167"/>
      <c r="W35" s="1171"/>
      <c r="X35" s="1172"/>
      <c r="Y35" s="1172"/>
      <c r="Z35" s="1172"/>
      <c r="AA35" s="1172"/>
      <c r="AB35" s="1172"/>
      <c r="AC35" s="1173"/>
    </row>
    <row r="36" spans="1:38" ht="15" customHeight="1">
      <c r="A36" s="204"/>
      <c r="B36" s="205"/>
      <c r="C36" s="205"/>
      <c r="D36" s="205"/>
      <c r="E36" s="205"/>
      <c r="F36" s="205"/>
      <c r="G36" s="206"/>
      <c r="H36" s="1193" t="s">
        <v>438</v>
      </c>
      <c r="I36" s="1194"/>
      <c r="J36" s="1194"/>
      <c r="K36" s="1194"/>
      <c r="L36" s="1194"/>
      <c r="M36" s="1194"/>
      <c r="N36" s="1195"/>
      <c r="O36" s="1193" t="s">
        <v>438</v>
      </c>
      <c r="P36" s="1194"/>
      <c r="Q36" s="1194"/>
      <c r="R36" s="1194"/>
      <c r="S36" s="1194"/>
      <c r="T36" s="1194"/>
      <c r="U36" s="1194"/>
      <c r="V36" s="1195"/>
      <c r="W36" s="1196" t="s">
        <v>438</v>
      </c>
      <c r="X36" s="1197"/>
      <c r="Y36" s="1197"/>
      <c r="Z36" s="1197"/>
      <c r="AA36" s="1197"/>
      <c r="AB36" s="1197"/>
      <c r="AC36" s="1198"/>
      <c r="AJ36" s="1181"/>
      <c r="AK36" s="1181"/>
      <c r="AL36" s="1181"/>
    </row>
    <row r="37" spans="1:38" ht="18.75" customHeight="1">
      <c r="A37" s="1182" t="s">
        <v>439</v>
      </c>
      <c r="B37" s="1183"/>
      <c r="C37" s="1183"/>
      <c r="D37" s="1184" t="s">
        <v>442</v>
      </c>
      <c r="E37" s="1184"/>
      <c r="F37" s="1185" t="s">
        <v>440</v>
      </c>
      <c r="G37" s="1186"/>
      <c r="H37" s="1187">
        <v>2.7</v>
      </c>
      <c r="I37" s="1188"/>
      <c r="J37" s="1188"/>
      <c r="K37" s="1188"/>
      <c r="L37" s="1189">
        <v>1.7</v>
      </c>
      <c r="M37" s="1189"/>
      <c r="N37" s="1190"/>
      <c r="O37" s="1187">
        <v>3.3</v>
      </c>
      <c r="P37" s="1188"/>
      <c r="Q37" s="1188"/>
      <c r="R37" s="1188"/>
      <c r="S37" s="1188"/>
      <c r="T37" s="1189">
        <v>1.8</v>
      </c>
      <c r="U37" s="1189"/>
      <c r="V37" s="1190"/>
      <c r="W37" s="1187">
        <v>0.4</v>
      </c>
      <c r="X37" s="1188"/>
      <c r="Y37" s="1188"/>
      <c r="Z37" s="1188"/>
      <c r="AA37" s="1191"/>
      <c r="AB37" s="1191"/>
      <c r="AC37" s="1192"/>
      <c r="AD37" s="305"/>
    </row>
    <row r="38" spans="1:38" ht="18.75" customHeight="1">
      <c r="A38" s="1182" t="s">
        <v>439</v>
      </c>
      <c r="B38" s="1183"/>
      <c r="C38" s="1183"/>
      <c r="D38" s="1184" t="s">
        <v>444</v>
      </c>
      <c r="E38" s="1184"/>
      <c r="F38" s="1199" t="s">
        <v>443</v>
      </c>
      <c r="G38" s="1200"/>
      <c r="H38" s="1187">
        <v>1.9</v>
      </c>
      <c r="I38" s="1188"/>
      <c r="J38" s="1188"/>
      <c r="K38" s="1188"/>
      <c r="L38" s="1189">
        <v>1.2</v>
      </c>
      <c r="M38" s="1189"/>
      <c r="N38" s="1190"/>
      <c r="O38" s="1187" t="s">
        <v>441</v>
      </c>
      <c r="P38" s="1188"/>
      <c r="Q38" s="1188"/>
      <c r="R38" s="1188"/>
      <c r="S38" s="1188"/>
      <c r="T38" s="1189"/>
      <c r="U38" s="1189"/>
      <c r="V38" s="1190"/>
      <c r="W38" s="1187">
        <v>2.2999999999999998</v>
      </c>
      <c r="X38" s="1188"/>
      <c r="Y38" s="1188"/>
      <c r="Z38" s="1188"/>
      <c r="AA38" s="1191"/>
      <c r="AB38" s="1191"/>
      <c r="AC38" s="1192"/>
      <c r="AD38" s="305"/>
    </row>
    <row r="39" spans="1:38" ht="18.75" customHeight="1">
      <c r="A39" s="1182" t="s">
        <v>439</v>
      </c>
      <c r="B39" s="1183"/>
      <c r="C39" s="1183"/>
      <c r="D39" s="1184" t="s">
        <v>445</v>
      </c>
      <c r="E39" s="1184"/>
      <c r="F39" s="1199" t="s">
        <v>443</v>
      </c>
      <c r="G39" s="1200"/>
      <c r="H39" s="1201">
        <v>0.4</v>
      </c>
      <c r="I39" s="1202"/>
      <c r="J39" s="1202"/>
      <c r="K39" s="1202"/>
      <c r="L39" s="1203">
        <v>0.4</v>
      </c>
      <c r="M39" s="1203"/>
      <c r="N39" s="1204"/>
      <c r="O39" s="1187" t="s">
        <v>441</v>
      </c>
      <c r="P39" s="1188"/>
      <c r="Q39" s="1188"/>
      <c r="R39" s="1188"/>
      <c r="S39" s="1188"/>
      <c r="T39" s="1189"/>
      <c r="U39" s="1189"/>
      <c r="V39" s="1190"/>
      <c r="W39" s="1201" t="s">
        <v>441</v>
      </c>
      <c r="X39" s="1202"/>
      <c r="Y39" s="1202"/>
      <c r="Z39" s="1202"/>
      <c r="AA39" s="1191"/>
      <c r="AB39" s="1191"/>
      <c r="AC39" s="1192"/>
      <c r="AD39" s="306"/>
    </row>
    <row r="40" spans="1:38" ht="18.75" customHeight="1">
      <c r="A40" s="1182" t="s">
        <v>439</v>
      </c>
      <c r="B40" s="1183"/>
      <c r="C40" s="1183"/>
      <c r="D40" s="1184" t="s">
        <v>452</v>
      </c>
      <c r="E40" s="1184"/>
      <c r="F40" s="1199" t="s">
        <v>443</v>
      </c>
      <c r="G40" s="1199"/>
      <c r="H40" s="1201">
        <v>0.1</v>
      </c>
      <c r="I40" s="1202"/>
      <c r="J40" s="1202"/>
      <c r="K40" s="1202"/>
      <c r="L40" s="1203">
        <v>0.1</v>
      </c>
      <c r="M40" s="1203"/>
      <c r="N40" s="1204"/>
      <c r="O40" s="1202" t="s">
        <v>441</v>
      </c>
      <c r="P40" s="1202"/>
      <c r="Q40" s="1202"/>
      <c r="R40" s="1202"/>
      <c r="S40" s="1202"/>
      <c r="T40" s="1203"/>
      <c r="U40" s="1203"/>
      <c r="V40" s="1203"/>
      <c r="W40" s="1201" t="s">
        <v>441</v>
      </c>
      <c r="X40" s="1202"/>
      <c r="Y40" s="1202"/>
      <c r="Z40" s="1202"/>
      <c r="AA40" s="1205"/>
      <c r="AB40" s="1205"/>
      <c r="AC40" s="1206"/>
      <c r="AD40" s="305"/>
    </row>
    <row r="41" spans="1:38" ht="18.75" customHeight="1">
      <c r="A41" s="1182" t="s">
        <v>446</v>
      </c>
      <c r="B41" s="1183"/>
      <c r="C41" s="1183"/>
      <c r="D41" s="1184" t="s">
        <v>447</v>
      </c>
      <c r="E41" s="1184"/>
      <c r="F41" s="1199" t="s">
        <v>443</v>
      </c>
      <c r="G41" s="1200"/>
      <c r="H41" s="1201">
        <v>0.8</v>
      </c>
      <c r="I41" s="1202"/>
      <c r="J41" s="1202"/>
      <c r="K41" s="1202"/>
      <c r="L41" s="1203">
        <v>0</v>
      </c>
      <c r="M41" s="1203"/>
      <c r="N41" s="1204"/>
      <c r="O41" s="1201" t="s">
        <v>441</v>
      </c>
      <c r="P41" s="1202"/>
      <c r="Q41" s="1202"/>
      <c r="R41" s="1202"/>
      <c r="S41" s="1202"/>
      <c r="T41" s="1203"/>
      <c r="U41" s="1203"/>
      <c r="V41" s="1204"/>
      <c r="W41" s="1201" t="s">
        <v>116</v>
      </c>
      <c r="X41" s="1202"/>
      <c r="Y41" s="1202"/>
      <c r="Z41" s="1202"/>
      <c r="AA41" s="1205"/>
      <c r="AB41" s="1205"/>
      <c r="AC41" s="1206"/>
      <c r="AD41" s="305"/>
    </row>
    <row r="42" spans="1:38" ht="18.75" customHeight="1">
      <c r="A42" s="1182" t="s">
        <v>446</v>
      </c>
      <c r="B42" s="1183"/>
      <c r="C42" s="1183"/>
      <c r="D42" s="1207" t="s">
        <v>448</v>
      </c>
      <c r="E42" s="1184"/>
      <c r="F42" s="1199" t="s">
        <v>443</v>
      </c>
      <c r="G42" s="1200"/>
      <c r="H42" s="1201">
        <v>0.4</v>
      </c>
      <c r="I42" s="1202"/>
      <c r="J42" s="1202"/>
      <c r="K42" s="1202"/>
      <c r="L42" s="1203">
        <v>0</v>
      </c>
      <c r="M42" s="1203"/>
      <c r="N42" s="1204"/>
      <c r="O42" s="1201" t="s">
        <v>441</v>
      </c>
      <c r="P42" s="1202"/>
      <c r="Q42" s="1202"/>
      <c r="R42" s="1202"/>
      <c r="S42" s="1202"/>
      <c r="T42" s="1203"/>
      <c r="U42" s="1203"/>
      <c r="V42" s="1204"/>
      <c r="W42" s="1201" t="s">
        <v>441</v>
      </c>
      <c r="X42" s="1202"/>
      <c r="Y42" s="1202"/>
      <c r="Z42" s="1202"/>
      <c r="AA42" s="1205"/>
      <c r="AB42" s="1205"/>
      <c r="AC42" s="1206"/>
      <c r="AD42" s="305"/>
    </row>
    <row r="43" spans="1:38" ht="18.75" customHeight="1">
      <c r="A43" s="1182" t="s">
        <v>446</v>
      </c>
      <c r="B43" s="1183"/>
      <c r="C43" s="1183"/>
      <c r="D43" s="1207" t="s">
        <v>449</v>
      </c>
      <c r="E43" s="1184"/>
      <c r="F43" s="1199" t="s">
        <v>443</v>
      </c>
      <c r="G43" s="1200"/>
      <c r="H43" s="1201">
        <v>0.2</v>
      </c>
      <c r="I43" s="1202"/>
      <c r="J43" s="1202"/>
      <c r="K43" s="1202"/>
      <c r="L43" s="1203">
        <v>0</v>
      </c>
      <c r="M43" s="1203"/>
      <c r="N43" s="1204"/>
      <c r="O43" s="1201" t="s">
        <v>441</v>
      </c>
      <c r="P43" s="1202"/>
      <c r="Q43" s="1202"/>
      <c r="R43" s="1202"/>
      <c r="S43" s="1202"/>
      <c r="T43" s="1203"/>
      <c r="U43" s="1203"/>
      <c r="V43" s="1204"/>
      <c r="W43" s="1201" t="s">
        <v>441</v>
      </c>
      <c r="X43" s="1202"/>
      <c r="Y43" s="1202"/>
      <c r="Z43" s="1202"/>
      <c r="AA43" s="1205"/>
      <c r="AB43" s="1205"/>
      <c r="AC43" s="1206"/>
      <c r="AD43" s="305"/>
    </row>
    <row r="44" spans="1:38" ht="18.75" customHeight="1" thickBot="1">
      <c r="A44" s="1221" t="s">
        <v>446</v>
      </c>
      <c r="B44" s="1222"/>
      <c r="C44" s="1222"/>
      <c r="D44" s="1223" t="s">
        <v>453</v>
      </c>
      <c r="E44" s="1224"/>
      <c r="F44" s="1225" t="s">
        <v>443</v>
      </c>
      <c r="G44" s="1226"/>
      <c r="H44" s="1227">
        <v>0</v>
      </c>
      <c r="I44" s="1228"/>
      <c r="J44" s="1228"/>
      <c r="K44" s="1228"/>
      <c r="L44" s="1229">
        <v>0</v>
      </c>
      <c r="M44" s="1229"/>
      <c r="N44" s="1230"/>
      <c r="O44" s="1227" t="s">
        <v>441</v>
      </c>
      <c r="P44" s="1228"/>
      <c r="Q44" s="1228"/>
      <c r="R44" s="1228"/>
      <c r="S44" s="1228"/>
      <c r="T44" s="1229"/>
      <c r="U44" s="1229"/>
      <c r="V44" s="1230"/>
      <c r="W44" s="1227">
        <v>0.3</v>
      </c>
      <c r="X44" s="1228"/>
      <c r="Y44" s="1228"/>
      <c r="Z44" s="1228"/>
      <c r="AA44" s="1209"/>
      <c r="AB44" s="1209"/>
      <c r="AC44" s="1210"/>
      <c r="AD44" s="305"/>
    </row>
    <row r="45" spans="1:38" ht="18.75" customHeight="1" thickTop="1" thickBot="1">
      <c r="A45" s="1211" t="s">
        <v>450</v>
      </c>
      <c r="B45" s="1212"/>
      <c r="C45" s="1212"/>
      <c r="D45" s="1212"/>
      <c r="E45" s="1212"/>
      <c r="F45" s="1212"/>
      <c r="G45" s="1213"/>
      <c r="H45" s="1214">
        <f>SUM(H37:K44)</f>
        <v>6.5</v>
      </c>
      <c r="I45" s="1215"/>
      <c r="J45" s="1215"/>
      <c r="K45" s="1215"/>
      <c r="L45" s="1216">
        <f>SUM(L37:N44)</f>
        <v>3.4</v>
      </c>
      <c r="M45" s="1216"/>
      <c r="N45" s="1217"/>
      <c r="O45" s="1218">
        <f>SUM(O37:S44)</f>
        <v>3.3</v>
      </c>
      <c r="P45" s="1219"/>
      <c r="Q45" s="1219"/>
      <c r="R45" s="1219"/>
      <c r="S45" s="1219"/>
      <c r="T45" s="1216">
        <f>SUM(T37:V44)</f>
        <v>1.8</v>
      </c>
      <c r="U45" s="1216"/>
      <c r="V45" s="1217"/>
      <c r="W45" s="1214">
        <f>SUM(W37:Z44)</f>
        <v>2.9999999999999996</v>
      </c>
      <c r="X45" s="1215"/>
      <c r="Y45" s="1215"/>
      <c r="Z45" s="1215"/>
      <c r="AA45" s="1216">
        <f>SUM(AA37:AC44)</f>
        <v>0</v>
      </c>
      <c r="AB45" s="1216"/>
      <c r="AC45" s="1220"/>
      <c r="AD45" s="305"/>
    </row>
    <row r="46" spans="1:38" ht="22.5" customHeight="1">
      <c r="A46" s="1231" t="s">
        <v>478</v>
      </c>
      <c r="B46" s="1231"/>
      <c r="C46" s="1231"/>
      <c r="D46" s="1231"/>
      <c r="E46" s="1231"/>
      <c r="F46" s="1231"/>
      <c r="G46" s="1231"/>
      <c r="H46" s="1231"/>
      <c r="I46" s="1231"/>
      <c r="J46" s="1231"/>
      <c r="K46" s="1231"/>
      <c r="L46" s="1231"/>
      <c r="M46" s="1231"/>
      <c r="N46" s="1231"/>
      <c r="O46" s="1231"/>
      <c r="P46" s="1231"/>
      <c r="Q46" s="1231"/>
      <c r="R46" s="1231"/>
      <c r="S46" s="1231"/>
      <c r="T46" s="1231"/>
      <c r="U46" s="1231"/>
      <c r="V46" s="1231"/>
      <c r="W46" s="1231"/>
      <c r="X46" s="1231"/>
      <c r="Y46" s="1231"/>
      <c r="Z46" s="1231"/>
      <c r="AA46" s="1231"/>
      <c r="AB46" s="1231"/>
      <c r="AC46" s="1231"/>
    </row>
    <row r="47" spans="1:38" ht="12">
      <c r="A47" s="1208" t="s">
        <v>451</v>
      </c>
      <c r="B47" s="1208"/>
      <c r="C47" s="1208"/>
      <c r="D47" s="1208"/>
      <c r="E47" s="1208"/>
      <c r="F47" s="1208"/>
      <c r="G47" s="1208"/>
      <c r="H47" s="1208"/>
      <c r="I47" s="1208"/>
      <c r="J47" s="1208"/>
      <c r="K47" s="1208"/>
      <c r="L47" s="1208"/>
      <c r="M47" s="1208"/>
      <c r="N47" s="1208"/>
      <c r="O47" s="1208"/>
      <c r="P47" s="1208"/>
      <c r="Q47" s="1208"/>
      <c r="R47" s="1208"/>
      <c r="S47" s="1208"/>
      <c r="T47" s="1208"/>
      <c r="U47" s="1208"/>
      <c r="V47" s="1208"/>
      <c r="W47" s="1208"/>
      <c r="X47" s="1208"/>
      <c r="Y47" s="1208"/>
      <c r="Z47" s="1208"/>
    </row>
  </sheetData>
  <mergeCells count="334">
    <mergeCell ref="A47:Z47"/>
    <mergeCell ref="AA44:AC44"/>
    <mergeCell ref="A45:G45"/>
    <mergeCell ref="H45:K45"/>
    <mergeCell ref="L45:N45"/>
    <mergeCell ref="O45:S45"/>
    <mergeCell ref="T45:V45"/>
    <mergeCell ref="W45:Z45"/>
    <mergeCell ref="AA45:AC45"/>
    <mergeCell ref="A44:C44"/>
    <mergeCell ref="D44:E44"/>
    <mergeCell ref="F44:G44"/>
    <mergeCell ref="H44:K44"/>
    <mergeCell ref="L44:N44"/>
    <mergeCell ref="O44:S44"/>
    <mergeCell ref="T44:V44"/>
    <mergeCell ref="W44:Z44"/>
    <mergeCell ref="A46:AC46"/>
    <mergeCell ref="T42:V42"/>
    <mergeCell ref="W42:Z42"/>
    <mergeCell ref="AA42:AC42"/>
    <mergeCell ref="A43:C43"/>
    <mergeCell ref="D43:E43"/>
    <mergeCell ref="F43:G43"/>
    <mergeCell ref="H43:K43"/>
    <mergeCell ref="L43:N43"/>
    <mergeCell ref="O43:S43"/>
    <mergeCell ref="T43:V43"/>
    <mergeCell ref="A42:C42"/>
    <mergeCell ref="D42:E42"/>
    <mergeCell ref="F42:G42"/>
    <mergeCell ref="H42:K42"/>
    <mergeCell ref="L42:N42"/>
    <mergeCell ref="O42:S42"/>
    <mergeCell ref="W43:Z43"/>
    <mergeCell ref="AA43:AC43"/>
    <mergeCell ref="A41:C41"/>
    <mergeCell ref="D41:E41"/>
    <mergeCell ref="F41:G41"/>
    <mergeCell ref="H41:K41"/>
    <mergeCell ref="L41:N41"/>
    <mergeCell ref="O41:S41"/>
    <mergeCell ref="T41:V41"/>
    <mergeCell ref="W41:Z41"/>
    <mergeCell ref="AA41:AC41"/>
    <mergeCell ref="A40:C40"/>
    <mergeCell ref="D40:E40"/>
    <mergeCell ref="F40:G40"/>
    <mergeCell ref="H40:K40"/>
    <mergeCell ref="L40:N40"/>
    <mergeCell ref="O40:S40"/>
    <mergeCell ref="T40:V40"/>
    <mergeCell ref="W40:Z40"/>
    <mergeCell ref="AA40:AC40"/>
    <mergeCell ref="T38:V38"/>
    <mergeCell ref="W38:Z38"/>
    <mergeCell ref="AA38:AC38"/>
    <mergeCell ref="A39:C39"/>
    <mergeCell ref="D39:E39"/>
    <mergeCell ref="F39:G39"/>
    <mergeCell ref="H39:K39"/>
    <mergeCell ref="L39:N39"/>
    <mergeCell ref="O39:S39"/>
    <mergeCell ref="T39:V39"/>
    <mergeCell ref="A38:C38"/>
    <mergeCell ref="D38:E38"/>
    <mergeCell ref="F38:G38"/>
    <mergeCell ref="H38:K38"/>
    <mergeCell ref="L38:N38"/>
    <mergeCell ref="O38:S38"/>
    <mergeCell ref="W39:Z39"/>
    <mergeCell ref="AA39:AC39"/>
    <mergeCell ref="AJ36:AL36"/>
    <mergeCell ref="A37:C37"/>
    <mergeCell ref="D37:E37"/>
    <mergeCell ref="F37:G37"/>
    <mergeCell ref="H37:K37"/>
    <mergeCell ref="L37:N37"/>
    <mergeCell ref="O37:S37"/>
    <mergeCell ref="T37:V37"/>
    <mergeCell ref="W37:Z37"/>
    <mergeCell ref="AA37:AC37"/>
    <mergeCell ref="H36:N36"/>
    <mergeCell ref="O36:V36"/>
    <mergeCell ref="W36:AC36"/>
    <mergeCell ref="R29:S29"/>
    <mergeCell ref="T29:U29"/>
    <mergeCell ref="V29:W29"/>
    <mergeCell ref="X29:Z29"/>
    <mergeCell ref="AB29:AC29"/>
    <mergeCell ref="A30:AC30"/>
    <mergeCell ref="C29:H29"/>
    <mergeCell ref="J29:K29"/>
    <mergeCell ref="L29:M29"/>
    <mergeCell ref="N29:O29"/>
    <mergeCell ref="P29:Q29"/>
    <mergeCell ref="A32:AC32"/>
    <mergeCell ref="A34:G35"/>
    <mergeCell ref="H34:N35"/>
    <mergeCell ref="O34:V35"/>
    <mergeCell ref="W34:AC35"/>
    <mergeCell ref="AB27:AC27"/>
    <mergeCell ref="C28:H28"/>
    <mergeCell ref="J28:K28"/>
    <mergeCell ref="L28:M28"/>
    <mergeCell ref="N28:O28"/>
    <mergeCell ref="P28:Q28"/>
    <mergeCell ref="R28:S28"/>
    <mergeCell ref="T28:U28"/>
    <mergeCell ref="V28:W28"/>
    <mergeCell ref="X28:Z28"/>
    <mergeCell ref="AB28:AC28"/>
    <mergeCell ref="C27:H27"/>
    <mergeCell ref="J27:K27"/>
    <mergeCell ref="L27:M27"/>
    <mergeCell ref="N27:O27"/>
    <mergeCell ref="P27:Q27"/>
    <mergeCell ref="R27:S27"/>
    <mergeCell ref="T27:U27"/>
    <mergeCell ref="V27:W27"/>
    <mergeCell ref="X27:Z27"/>
    <mergeCell ref="AB25:AC25"/>
    <mergeCell ref="C26:H26"/>
    <mergeCell ref="J26:K26"/>
    <mergeCell ref="L26:M26"/>
    <mergeCell ref="N26:O26"/>
    <mergeCell ref="P26:Q26"/>
    <mergeCell ref="R26:S26"/>
    <mergeCell ref="T26:U26"/>
    <mergeCell ref="V26:W26"/>
    <mergeCell ref="X26:Z26"/>
    <mergeCell ref="AB26:AC26"/>
    <mergeCell ref="C25:H25"/>
    <mergeCell ref="J25:K25"/>
    <mergeCell ref="L25:M25"/>
    <mergeCell ref="N25:O25"/>
    <mergeCell ref="P25:Q25"/>
    <mergeCell ref="R25:S25"/>
    <mergeCell ref="T25:U25"/>
    <mergeCell ref="V25:W25"/>
    <mergeCell ref="X25:Z25"/>
    <mergeCell ref="AB23:AC23"/>
    <mergeCell ref="C24:H24"/>
    <mergeCell ref="J24:K24"/>
    <mergeCell ref="L24:M24"/>
    <mergeCell ref="N24:O24"/>
    <mergeCell ref="P24:Q24"/>
    <mergeCell ref="R24:S24"/>
    <mergeCell ref="T24:U24"/>
    <mergeCell ref="V24:W24"/>
    <mergeCell ref="X24:Z24"/>
    <mergeCell ref="AB24:AC24"/>
    <mergeCell ref="C23:H23"/>
    <mergeCell ref="J23:K23"/>
    <mergeCell ref="L23:M23"/>
    <mergeCell ref="N23:O23"/>
    <mergeCell ref="P23:Q23"/>
    <mergeCell ref="R23:S23"/>
    <mergeCell ref="T23:U23"/>
    <mergeCell ref="V23:W23"/>
    <mergeCell ref="X23:Z23"/>
    <mergeCell ref="AB21:AC21"/>
    <mergeCell ref="C22:H22"/>
    <mergeCell ref="J22:K22"/>
    <mergeCell ref="L22:M22"/>
    <mergeCell ref="N22:O22"/>
    <mergeCell ref="P22:Q22"/>
    <mergeCell ref="R22:S22"/>
    <mergeCell ref="T22:U22"/>
    <mergeCell ref="V22:W22"/>
    <mergeCell ref="X22:Z22"/>
    <mergeCell ref="AB22:AC22"/>
    <mergeCell ref="C21:H21"/>
    <mergeCell ref="J21:K21"/>
    <mergeCell ref="L21:M21"/>
    <mergeCell ref="N21:O21"/>
    <mergeCell ref="P21:Q21"/>
    <mergeCell ref="R21:S21"/>
    <mergeCell ref="T21:U21"/>
    <mergeCell ref="V21:W21"/>
    <mergeCell ref="X21:Z21"/>
    <mergeCell ref="AB19:AC19"/>
    <mergeCell ref="C20:H20"/>
    <mergeCell ref="J20:K20"/>
    <mergeCell ref="L20:M20"/>
    <mergeCell ref="N20:O20"/>
    <mergeCell ref="P20:Q20"/>
    <mergeCell ref="R20:S20"/>
    <mergeCell ref="T20:U20"/>
    <mergeCell ref="V20:W20"/>
    <mergeCell ref="X20:Z20"/>
    <mergeCell ref="AB20:AC20"/>
    <mergeCell ref="C19:H19"/>
    <mergeCell ref="J19:K19"/>
    <mergeCell ref="L19:M19"/>
    <mergeCell ref="N19:O19"/>
    <mergeCell ref="P19:Q19"/>
    <mergeCell ref="R19:S19"/>
    <mergeCell ref="T19:U19"/>
    <mergeCell ref="V19:W19"/>
    <mergeCell ref="X19:Z19"/>
    <mergeCell ref="AB17:AC17"/>
    <mergeCell ref="C18:H18"/>
    <mergeCell ref="J18:K18"/>
    <mergeCell ref="L18:M18"/>
    <mergeCell ref="N18:O18"/>
    <mergeCell ref="P18:Q18"/>
    <mergeCell ref="R18:S18"/>
    <mergeCell ref="T18:U18"/>
    <mergeCell ref="V18:W18"/>
    <mergeCell ref="X18:Z18"/>
    <mergeCell ref="AB18:AC18"/>
    <mergeCell ref="C17:H17"/>
    <mergeCell ref="J17:K17"/>
    <mergeCell ref="L17:M17"/>
    <mergeCell ref="N17:O17"/>
    <mergeCell ref="P17:Q17"/>
    <mergeCell ref="R17:S17"/>
    <mergeCell ref="T17:U17"/>
    <mergeCell ref="V17:W17"/>
    <mergeCell ref="X17:Z17"/>
    <mergeCell ref="AB15:AC15"/>
    <mergeCell ref="C16:H16"/>
    <mergeCell ref="J16:K16"/>
    <mergeCell ref="L16:M16"/>
    <mergeCell ref="N16:O16"/>
    <mergeCell ref="P16:Q16"/>
    <mergeCell ref="R16:S16"/>
    <mergeCell ref="T16:U16"/>
    <mergeCell ref="V16:W16"/>
    <mergeCell ref="X16:Z16"/>
    <mergeCell ref="AB16:AC16"/>
    <mergeCell ref="C15:H15"/>
    <mergeCell ref="J15:K15"/>
    <mergeCell ref="L15:M15"/>
    <mergeCell ref="N15:O15"/>
    <mergeCell ref="P15:Q15"/>
    <mergeCell ref="R15:S15"/>
    <mergeCell ref="T15:U15"/>
    <mergeCell ref="V15:W15"/>
    <mergeCell ref="X15:Z15"/>
    <mergeCell ref="AB13:AC13"/>
    <mergeCell ref="C14:H14"/>
    <mergeCell ref="J14:K14"/>
    <mergeCell ref="L14:M14"/>
    <mergeCell ref="N14:O14"/>
    <mergeCell ref="P14:Q14"/>
    <mergeCell ref="R14:S14"/>
    <mergeCell ref="T14:U14"/>
    <mergeCell ref="V14:W14"/>
    <mergeCell ref="X14:Z14"/>
    <mergeCell ref="AB14:AC14"/>
    <mergeCell ref="C13:H13"/>
    <mergeCell ref="J13:K13"/>
    <mergeCell ref="L13:M13"/>
    <mergeCell ref="N13:O13"/>
    <mergeCell ref="P13:Q13"/>
    <mergeCell ref="R13:S13"/>
    <mergeCell ref="T13:U13"/>
    <mergeCell ref="V13:W13"/>
    <mergeCell ref="X13:Z13"/>
    <mergeCell ref="AB9:AC9"/>
    <mergeCell ref="A10:H11"/>
    <mergeCell ref="J10:W11"/>
    <mergeCell ref="X10:AA11"/>
    <mergeCell ref="AB10:AC11"/>
    <mergeCell ref="C12:H12"/>
    <mergeCell ref="J12:K12"/>
    <mergeCell ref="L12:M12"/>
    <mergeCell ref="N12:O12"/>
    <mergeCell ref="P12:Q12"/>
    <mergeCell ref="P9:Q9"/>
    <mergeCell ref="R9:S9"/>
    <mergeCell ref="T9:U9"/>
    <mergeCell ref="V9:W9"/>
    <mergeCell ref="X9:Y9"/>
    <mergeCell ref="Z9:AA9"/>
    <mergeCell ref="R12:S12"/>
    <mergeCell ref="T12:U12"/>
    <mergeCell ref="V12:W12"/>
    <mergeCell ref="X12:Z12"/>
    <mergeCell ref="AB12:AC12"/>
    <mergeCell ref="A9:B9"/>
    <mergeCell ref="C9:D9"/>
    <mergeCell ref="F9:G9"/>
    <mergeCell ref="H9:I9"/>
    <mergeCell ref="J9:K9"/>
    <mergeCell ref="L9:M9"/>
    <mergeCell ref="N9:O9"/>
    <mergeCell ref="L8:M8"/>
    <mergeCell ref="N8:O8"/>
    <mergeCell ref="T7:U7"/>
    <mergeCell ref="V7:W7"/>
    <mergeCell ref="X7:Y7"/>
    <mergeCell ref="Z7:AA7"/>
    <mergeCell ref="AB7:AC7"/>
    <mergeCell ref="A8:B8"/>
    <mergeCell ref="C8:D8"/>
    <mergeCell ref="F8:G8"/>
    <mergeCell ref="H8:I8"/>
    <mergeCell ref="J8:K8"/>
    <mergeCell ref="X8:Y8"/>
    <mergeCell ref="Z8:AA8"/>
    <mergeCell ref="AB8:AC8"/>
    <mergeCell ref="P8:Q8"/>
    <mergeCell ref="R8:S8"/>
    <mergeCell ref="T8:U8"/>
    <mergeCell ref="V8:W8"/>
    <mergeCell ref="A7:B7"/>
    <mergeCell ref="C7:D7"/>
    <mergeCell ref="F7:G7"/>
    <mergeCell ref="H7:I7"/>
    <mergeCell ref="J7:K7"/>
    <mergeCell ref="L7:M7"/>
    <mergeCell ref="N7:O7"/>
    <mergeCell ref="P7:Q7"/>
    <mergeCell ref="R7:S7"/>
    <mergeCell ref="A1:AC1"/>
    <mergeCell ref="A2:AC2"/>
    <mergeCell ref="A4:E6"/>
    <mergeCell ref="F4:G6"/>
    <mergeCell ref="H4:AC4"/>
    <mergeCell ref="H5:I6"/>
    <mergeCell ref="J5:W5"/>
    <mergeCell ref="X5:Y6"/>
    <mergeCell ref="Z5:AA6"/>
    <mergeCell ref="AB5:AC6"/>
    <mergeCell ref="V6:W6"/>
    <mergeCell ref="J6:K6"/>
    <mergeCell ref="L6:M6"/>
    <mergeCell ref="N6:O6"/>
    <mergeCell ref="P6:Q6"/>
    <mergeCell ref="R6:S6"/>
    <mergeCell ref="T6:U6"/>
  </mergeCells>
  <phoneticPr fontId="9"/>
  <printOptions horizontalCentered="1"/>
  <pageMargins left="0.78740157480314965" right="0.78740157480314965" top="0.59055118110236227" bottom="0.78740157480314965" header="0.19685039370078741" footer="0.39370078740157483"/>
  <pageSetup paperSize="9" firstPageNumber="11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97</vt:lpstr>
      <vt:lpstr>98</vt:lpstr>
      <vt:lpstr>99</vt:lpstr>
      <vt:lpstr>100</vt:lpstr>
      <vt:lpstr>101</vt:lpstr>
      <vt:lpstr>102</vt:lpstr>
      <vt:lpstr>103</vt:lpstr>
      <vt:lpstr>104</vt:lpstr>
      <vt:lpstr>105</vt:lpstr>
      <vt:lpstr>'103'!o</vt:lpstr>
      <vt:lpstr>'100'!Print_Area</vt:lpstr>
      <vt:lpstr>'101'!Print_Area</vt:lpstr>
      <vt:lpstr>'103'!Print_Area</vt:lpstr>
      <vt:lpstr>'104'!Print_Area</vt:lpstr>
      <vt:lpstr>'105'!Print_Area</vt:lpstr>
      <vt:lpstr>'97'!Print_Area</vt:lpstr>
      <vt:lpstr>'98'!Print_Area</vt:lpstr>
      <vt:lpstr>'99'!Print_Area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2025-04-16T00:32:57Z</cp:lastPrinted>
  <dcterms:created xsi:type="dcterms:W3CDTF">2000-01-07T03:03:21Z</dcterms:created>
  <dcterms:modified xsi:type="dcterms:W3CDTF">2025-04-18T00:16:33Z</dcterms:modified>
</cp:coreProperties>
</file>