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07\"/>
    </mc:Choice>
  </mc:AlternateContent>
  <xr:revisionPtr revIDLastSave="0" documentId="13_ncr:1_{9D8DBE4F-E7F7-4753-B037-769938947E7B}" xr6:coauthVersionLast="47" xr6:coauthVersionMax="47" xr10:uidLastSave="{00000000-0000-0000-0000-000000000000}"/>
  <bookViews>
    <workbookView xWindow="-120" yWindow="-120" windowWidth="19440" windowHeight="10020" tabRatio="603" firstSheet="1" activeTab="1" xr2:uid="{00000000-000D-0000-FFFF-FFFF00000000}"/>
  </bookViews>
  <sheets>
    <sheet name="47表加工" sheetId="6" state="hidden" r:id="rId1"/>
    <sheet name="39" sheetId="7" r:id="rId2"/>
    <sheet name="40" sheetId="3" r:id="rId3"/>
  </sheets>
  <definedNames>
    <definedName name="_xlnm.Print_Area" localSheetId="1">'39'!$A$1:$H$39</definedName>
    <definedName name="_xlnm.Print_Area" localSheetId="2">'40'!$A$1:$H$39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7" l="1"/>
  <c r="F31" i="7"/>
  <c r="E31" i="7"/>
  <c r="J21" i="6" l="1"/>
  <c r="J20" i="6"/>
  <c r="C20" i="6"/>
  <c r="B20" i="6"/>
  <c r="J19" i="6"/>
  <c r="C19" i="6"/>
  <c r="B19" i="6"/>
  <c r="J18" i="6"/>
  <c r="C18" i="6"/>
  <c r="B18" i="6"/>
  <c r="J17" i="6"/>
  <c r="C17" i="6"/>
  <c r="B17" i="6"/>
  <c r="J16" i="6"/>
  <c r="C16" i="6"/>
  <c r="B16" i="6"/>
  <c r="J34" i="3"/>
  <c r="I34" i="3"/>
  <c r="J24" i="3"/>
  <c r="I24" i="3"/>
</calcChain>
</file>

<file path=xl/sharedStrings.xml><?xml version="1.0" encoding="utf-8"?>
<sst xmlns="http://schemas.openxmlformats.org/spreadsheetml/2006/main" count="171" uniqueCount="74">
  <si>
    <t>７－１．年次別商業の推移</t>
    <phoneticPr fontId="5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</si>
  <si>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1"/>
  </si>
  <si>
    <t>3</t>
    <phoneticPr fontId="1"/>
  </si>
  <si>
    <t>4</t>
    <phoneticPr fontId="5"/>
  </si>
  <si>
    <t>6</t>
    <phoneticPr fontId="1"/>
  </si>
  <si>
    <t>9</t>
    <phoneticPr fontId="5"/>
  </si>
  <si>
    <t>年    次</t>
  </si>
  <si>
    <t>商店数</t>
  </si>
  <si>
    <t>従業者数</t>
  </si>
  <si>
    <t>年間商品販売額</t>
  </si>
  <si>
    <t>商品手持額</t>
  </si>
  <si>
    <t>人</t>
  </si>
  <si>
    <t>万円</t>
  </si>
  <si>
    <t>昭和</t>
    <rPh sb="0" eb="2">
      <t>ショウワ</t>
    </rPh>
    <phoneticPr fontId="5"/>
  </si>
  <si>
    <t>年</t>
    <phoneticPr fontId="5"/>
  </si>
  <si>
    <t>－</t>
    <phoneticPr fontId="5"/>
  </si>
  <si>
    <t>平成</t>
    <phoneticPr fontId="5"/>
  </si>
  <si>
    <t>元</t>
  </si>
  <si>
    <t>産　 業　 分 　類</t>
  </si>
  <si>
    <t>商 店 数</t>
    <phoneticPr fontId="1"/>
  </si>
  <si>
    <t>従業者数</t>
    <phoneticPr fontId="1"/>
  </si>
  <si>
    <t>百万円</t>
    <rPh sb="0" eb="1">
      <t>ヒャク</t>
    </rPh>
    <phoneticPr fontId="1"/>
  </si>
  <si>
    <t>各種商品小売業</t>
    <phoneticPr fontId="5"/>
  </si>
  <si>
    <t>織物・衣服・
身の回り品小売業</t>
    <phoneticPr fontId="5"/>
  </si>
  <si>
    <t>飲食料品小売業</t>
  </si>
  <si>
    <t>無店舗小売業</t>
    <rPh sb="0" eb="3">
      <t>ムテンポ</t>
    </rPh>
    <rPh sb="3" eb="5">
      <t>コウリ</t>
    </rPh>
    <rPh sb="5" eb="6">
      <t>ギョウ</t>
    </rPh>
    <phoneticPr fontId="1"/>
  </si>
  <si>
    <t>－</t>
    <phoneticPr fontId="1"/>
  </si>
  <si>
    <t>７－２．産業（中分類）別商店数，従業者数（令和３年（２０２１年））</t>
    <rPh sb="4" eb="6">
      <t>サンギョウ</t>
    </rPh>
    <rPh sb="7" eb="8">
      <t>チュウ</t>
    </rPh>
    <rPh sb="8" eb="10">
      <t>ブンルイ</t>
    </rPh>
    <rPh sb="11" eb="12">
      <t>ベツ</t>
    </rPh>
    <rPh sb="12" eb="15">
      <t>ショウテンスウ</t>
    </rPh>
    <rPh sb="16" eb="17">
      <t>ジュウ</t>
    </rPh>
    <rPh sb="17" eb="20">
      <t>ギョウシャスウ</t>
    </rPh>
    <rPh sb="21" eb="22">
      <t>レイ</t>
    </rPh>
    <rPh sb="22" eb="23">
      <t>ワ</t>
    </rPh>
    <rPh sb="24" eb="25">
      <t>ネン</t>
    </rPh>
    <rPh sb="30" eb="31">
      <t>ネン</t>
    </rPh>
    <phoneticPr fontId="1"/>
  </si>
  <si>
    <t>資料：令和３年経済センサス-活動調査</t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5"/>
  </si>
  <si>
    <t>令和</t>
    <rPh sb="0" eb="2">
      <t>レイワ</t>
    </rPh>
    <phoneticPr fontId="5"/>
  </si>
  <si>
    <t>　　　２）平成元年・平成４年は飲食店のみ。</t>
    <rPh sb="10" eb="12">
      <t>ヘイセイ</t>
    </rPh>
    <phoneticPr fontId="5"/>
  </si>
  <si>
    <t>資料：商業統計調査、令和３年経済センサス-活動調査</t>
    <rPh sb="10" eb="12">
      <t>レイワ</t>
    </rPh>
    <phoneticPr fontId="5"/>
  </si>
  <si>
    <t>７－３．飲食店の商店数及び従業者数</t>
    <rPh sb="4" eb="6">
      <t>インショク</t>
    </rPh>
    <rPh sb="6" eb="7">
      <t>テン</t>
    </rPh>
    <rPh sb="8" eb="10">
      <t>ショウテン</t>
    </rPh>
    <rPh sb="10" eb="11">
      <t>ブンスウ</t>
    </rPh>
    <rPh sb="11" eb="12">
      <t>オヨ</t>
    </rPh>
    <rPh sb="13" eb="16">
      <t>ジュウギョウシャ</t>
    </rPh>
    <rPh sb="16" eb="17">
      <t>スウ</t>
    </rPh>
    <phoneticPr fontId="5"/>
  </si>
  <si>
    <t>産業小分類</t>
    <rPh sb="0" eb="2">
      <t>サンギョウ</t>
    </rPh>
    <rPh sb="2" eb="5">
      <t>ショウブンルイ</t>
    </rPh>
    <phoneticPr fontId="5"/>
  </si>
  <si>
    <t>平成21年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</si>
  <si>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</si>
  <si>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事業所数</t>
    <rPh sb="0" eb="3">
      <t>ジギョウショ</t>
    </rPh>
    <rPh sb="3" eb="4">
      <t>スウ</t>
    </rPh>
    <phoneticPr fontId="5"/>
  </si>
  <si>
    <t>食堂、レストラン</t>
    <rPh sb="0" eb="2">
      <t>ショクドウ</t>
    </rPh>
    <phoneticPr fontId="5"/>
  </si>
  <si>
    <t>専門料理店</t>
    <rPh sb="0" eb="2">
      <t>センモン</t>
    </rPh>
    <rPh sb="2" eb="4">
      <t>リョウリ</t>
    </rPh>
    <rPh sb="4" eb="5">
      <t>テン</t>
    </rPh>
    <phoneticPr fontId="5"/>
  </si>
  <si>
    <t>日本料理店</t>
    <rPh sb="0" eb="2">
      <t>ニホン</t>
    </rPh>
    <rPh sb="2" eb="4">
      <t>リョウリ</t>
    </rPh>
    <rPh sb="4" eb="5">
      <t>テン</t>
    </rPh>
    <phoneticPr fontId="5"/>
  </si>
  <si>
    <t>－</t>
  </si>
  <si>
    <t>中華料理店</t>
    <rPh sb="0" eb="2">
      <t>チュウカ</t>
    </rPh>
    <rPh sb="2" eb="4">
      <t>リョウリ</t>
    </rPh>
    <rPh sb="4" eb="5">
      <t>テン</t>
    </rPh>
    <phoneticPr fontId="5"/>
  </si>
  <si>
    <t>焼肉店</t>
    <rPh sb="0" eb="2">
      <t>ヤキニク</t>
    </rPh>
    <rPh sb="2" eb="3">
      <t>テン</t>
    </rPh>
    <phoneticPr fontId="5"/>
  </si>
  <si>
    <t>その他の専門料理店</t>
    <rPh sb="2" eb="3">
      <t>タ</t>
    </rPh>
    <rPh sb="4" eb="6">
      <t>センモン</t>
    </rPh>
    <rPh sb="6" eb="8">
      <t>リョウリ</t>
    </rPh>
    <rPh sb="8" eb="9">
      <t>テン</t>
    </rPh>
    <phoneticPr fontId="5"/>
  </si>
  <si>
    <t>そば・うどん店</t>
    <rPh sb="6" eb="7">
      <t>テン</t>
    </rPh>
    <phoneticPr fontId="5"/>
  </si>
  <si>
    <t>すし店</t>
    <rPh sb="2" eb="3">
      <t>テン</t>
    </rPh>
    <phoneticPr fontId="5"/>
  </si>
  <si>
    <t>酒場、ビヤホール</t>
    <rPh sb="0" eb="2">
      <t>サカバ</t>
    </rPh>
    <phoneticPr fontId="5"/>
  </si>
  <si>
    <t>バー、キャバレー、ナイトクラブ</t>
    <phoneticPr fontId="5"/>
  </si>
  <si>
    <t>喫茶店</t>
    <rPh sb="0" eb="3">
      <t>キッサテン</t>
    </rPh>
    <phoneticPr fontId="5"/>
  </si>
  <si>
    <t>その他の飲食店</t>
    <rPh sb="2" eb="3">
      <t>タ</t>
    </rPh>
    <rPh sb="4" eb="6">
      <t>インショク</t>
    </rPh>
    <rPh sb="6" eb="7">
      <t>テン</t>
    </rPh>
    <phoneticPr fontId="5"/>
  </si>
  <si>
    <t>ハンバーガー</t>
    <phoneticPr fontId="5"/>
  </si>
  <si>
    <t>お好み焼き・焼きそば・たこ焼き</t>
    <rPh sb="1" eb="2">
      <t>コノ</t>
    </rPh>
    <rPh sb="3" eb="4">
      <t>ヤ</t>
    </rPh>
    <rPh sb="6" eb="7">
      <t>ヤ</t>
    </rPh>
    <rPh sb="13" eb="14">
      <t>ヤ</t>
    </rPh>
    <phoneticPr fontId="5"/>
  </si>
  <si>
    <t>他に分類されないその他の飲食店</t>
    <rPh sb="0" eb="1">
      <t>タ</t>
    </rPh>
    <rPh sb="2" eb="4">
      <t>ブンルイ</t>
    </rPh>
    <rPh sb="10" eb="11">
      <t>タ</t>
    </rPh>
    <rPh sb="12" eb="14">
      <t>インショク</t>
    </rPh>
    <rPh sb="14" eb="15">
      <t>テン</t>
    </rPh>
    <phoneticPr fontId="5"/>
  </si>
  <si>
    <t>平成26年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</si>
  <si>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</si>
  <si>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令和3年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</si>
  <si>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</si>
  <si>
    <t>　　　平成２４年・平成２８年・令和３年は経済センサス－活動調査　</t>
    <phoneticPr fontId="5"/>
  </si>
  <si>
    <t>平成16年</t>
  </si>
  <si>
    <t>平成19年</t>
  </si>
  <si>
    <t>平成24年</t>
  </si>
  <si>
    <t>卸売業</t>
    <rPh sb="0" eb="1">
      <t>オロシ</t>
    </rPh>
    <rPh sb="1" eb="2">
      <t>ウ</t>
    </rPh>
    <rPh sb="2" eb="3">
      <t>ギョウ</t>
    </rPh>
    <phoneticPr fontId="5"/>
  </si>
  <si>
    <t>小売業</t>
    <rPh sb="0" eb="3">
      <t>コウリギョウ</t>
    </rPh>
    <phoneticPr fontId="5"/>
  </si>
  <si>
    <t>平成24年</t>
    <phoneticPr fontId="5"/>
  </si>
  <si>
    <t xml:space="preserve"> </t>
    <phoneticPr fontId="5"/>
  </si>
  <si>
    <t>資料：平成２１年・平成２６年・令和６年は経済センサス－基礎調査、　　　　　　</t>
    <rPh sb="15" eb="17">
      <t>レイワ</t>
    </rPh>
    <rPh sb="18" eb="19">
      <t>ネン</t>
    </rPh>
    <phoneticPr fontId="5"/>
  </si>
  <si>
    <t>〔注〕１）昭和６３年・平成３年・平成６年・平成９年・平成１１年・平成１４年・平成１６年・
　　　　　平成１９年・平成２４年・平成２６年・平成２８年は飲食店を除く。</t>
    <rPh sb="5" eb="7">
      <t>ショウワ</t>
    </rPh>
    <rPh sb="16" eb="18">
      <t>ヘイセイ</t>
    </rPh>
    <rPh sb="19" eb="20">
      <t>ネン</t>
    </rPh>
    <rPh sb="21" eb="23">
      <t>ヘイセイ</t>
    </rPh>
    <rPh sb="26" eb="28">
      <t>ヘイセイ</t>
    </rPh>
    <rPh sb="30" eb="31">
      <t>１１ネン</t>
    </rPh>
    <rPh sb="32" eb="34">
      <t>ヘイセイ</t>
    </rPh>
    <rPh sb="36" eb="37">
      <t>ネン</t>
    </rPh>
    <rPh sb="38" eb="40">
      <t>ヘイセイ</t>
    </rPh>
    <rPh sb="42" eb="43">
      <t>ネン</t>
    </rPh>
    <rPh sb="50" eb="52">
      <t>ヘイセイ</t>
    </rPh>
    <rPh sb="54" eb="55">
      <t>ネン</t>
    </rPh>
    <rPh sb="56" eb="58">
      <t>ヘイセイ</t>
    </rPh>
    <rPh sb="60" eb="61">
      <t>ネン</t>
    </rPh>
    <rPh sb="62" eb="64">
      <t>ヘイセイ</t>
    </rPh>
    <rPh sb="66" eb="67">
      <t>ネン</t>
    </rPh>
    <rPh sb="68" eb="70">
      <t>ヘイセイ</t>
    </rPh>
    <rPh sb="72" eb="73">
      <t>ネン</t>
    </rPh>
    <phoneticPr fontId="1"/>
  </si>
  <si>
    <t xml:space="preserve">  総　　　　　数</t>
    <phoneticPr fontId="5"/>
  </si>
  <si>
    <t xml:space="preserve">  卸　売　業　計</t>
    <phoneticPr fontId="5"/>
  </si>
  <si>
    <t xml:space="preserve">  小　売　業　計</t>
    <phoneticPr fontId="5"/>
  </si>
  <si>
    <t>その他の小売業</t>
    <phoneticPr fontId="5"/>
  </si>
  <si>
    <t xml:space="preserve">  飲    食    店</t>
    <phoneticPr fontId="1"/>
  </si>
  <si>
    <t>従業者数</t>
    <rPh sb="0" eb="1">
      <t>ジュウ</t>
    </rPh>
    <rPh sb="1" eb="4">
      <t>ギョウシャスウ</t>
    </rPh>
    <rPh sb="3" eb="4">
      <t>スウ</t>
    </rPh>
    <phoneticPr fontId="5"/>
  </si>
  <si>
    <t>従業者数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</si>
</sst>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name val="System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System"/>
      <charset val="128"/>
    </font>
    <font>
      <sz val="10"/>
      <color theme="1"/>
      <name val="ＭＳ 明朝"/>
      <family val="1"/>
      <charset val="128"/>
    </font>
    <font>
      <sz val="12"/>
      <name val="System"/>
      <charset val="128"/>
    </font>
    <font>
      <sz val="12"/>
      <name val="細明朝体"/>
      <family val="3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Border="1" applyAlignment="1" applyProtection="1">
      <alignment horizontal="left" vertical="center" shrinkToFit="1"/>
      <protection locked="0"/>
    </xf>
    <xf numFmtId="49" fontId="4" fillId="0" borderId="30" xfId="0" applyNumberFormat="1" applyFont="1" applyBorder="1" applyAlignment="1" applyProtection="1">
      <alignment horizontal="right" vertical="center" shrinkToFit="1"/>
      <protection locked="0"/>
    </xf>
    <xf numFmtId="176" fontId="4" fillId="0" borderId="30" xfId="0" applyNumberFormat="1" applyFont="1" applyBorder="1" applyAlignment="1" applyProtection="1">
      <alignment horizontal="right" vertical="center" shrinkToFit="1"/>
      <protection locked="0"/>
    </xf>
    <xf numFmtId="0" fontId="4" fillId="0" borderId="13" xfId="0" quotePrefix="1" applyFont="1" applyBorder="1" applyAlignment="1" applyProtection="1">
      <alignment horizontal="center" vertical="center" shrinkToFit="1"/>
      <protection locked="0"/>
    </xf>
    <xf numFmtId="176" fontId="4" fillId="0" borderId="30" xfId="0" applyNumberFormat="1" applyFont="1" applyBorder="1" applyAlignment="1" applyProtection="1">
      <alignment vertical="center" shrinkToFit="1"/>
      <protection locked="0"/>
    </xf>
    <xf numFmtId="176" fontId="4" fillId="0" borderId="31" xfId="0" applyNumberFormat="1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Border="1" applyAlignment="1" applyProtection="1">
      <alignment horizontal="left" vertical="center" shrinkToFit="1"/>
      <protection locked="0"/>
    </xf>
    <xf numFmtId="49" fontId="4" fillId="0" borderId="33" xfId="0" applyNumberFormat="1" applyFont="1" applyBorder="1" applyAlignment="1" applyProtection="1">
      <alignment horizontal="right" vertical="center" shrinkToFit="1"/>
      <protection locked="0"/>
    </xf>
    <xf numFmtId="176" fontId="4" fillId="0" borderId="4" xfId="0" applyNumberFormat="1" applyFont="1" applyBorder="1" applyAlignment="1" applyProtection="1">
      <alignment vertical="center" shrinkToFit="1"/>
      <protection locked="0"/>
    </xf>
    <xf numFmtId="176" fontId="4" fillId="0" borderId="15" xfId="0" applyNumberFormat="1" applyFont="1" applyBorder="1" applyAlignment="1" applyProtection="1">
      <alignment vertical="center" shrinkToFit="1"/>
      <protection locked="0"/>
    </xf>
    <xf numFmtId="176" fontId="4" fillId="0" borderId="24" xfId="0" applyNumberFormat="1" applyFont="1" applyBorder="1" applyAlignment="1" applyProtection="1">
      <alignment vertical="center" shrinkToFit="1"/>
      <protection locked="0"/>
    </xf>
    <xf numFmtId="49" fontId="4" fillId="0" borderId="19" xfId="0" applyNumberFormat="1" applyFont="1" applyBorder="1" applyAlignment="1" applyProtection="1">
      <alignment horizontal="right" vertical="center" shrinkToFit="1"/>
      <protection locked="0"/>
    </xf>
    <xf numFmtId="176" fontId="4" fillId="0" borderId="12" xfId="0" applyNumberFormat="1" applyFont="1" applyBorder="1" applyAlignment="1" applyProtection="1">
      <alignment horizontal="right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left" vertical="center" shrinkToFit="1"/>
      <protection locked="0"/>
    </xf>
    <xf numFmtId="49" fontId="4" fillId="0" borderId="36" xfId="0" applyNumberFormat="1" applyFont="1" applyBorder="1" applyAlignment="1" applyProtection="1">
      <alignment horizontal="right" vertical="center" shrinkToFit="1"/>
      <protection locked="0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shrinkToFit="1"/>
    </xf>
    <xf numFmtId="0" fontId="6" fillId="0" borderId="48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48" xfId="0" applyFont="1" applyBorder="1" applyAlignment="1" applyProtection="1">
      <alignment horizontal="left" vertical="center" shrinkToFit="1"/>
      <protection locked="0"/>
    </xf>
    <xf numFmtId="0" fontId="6" fillId="0" borderId="49" xfId="0" applyFont="1" applyBorder="1" applyAlignment="1" applyProtection="1">
      <alignment horizontal="left" vertical="center" shrinkToFit="1"/>
      <protection locked="0"/>
    </xf>
    <xf numFmtId="0" fontId="6" fillId="0" borderId="51" xfId="0" applyFont="1" applyBorder="1" applyAlignment="1">
      <alignment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2" fillId="0" borderId="0" xfId="0" applyFont="1" applyAlignment="1">
      <alignment wrapText="1" shrinkToFit="1"/>
    </xf>
    <xf numFmtId="49" fontId="4" fillId="0" borderId="47" xfId="0" applyNumberFormat="1" applyFont="1" applyBorder="1" applyAlignment="1" applyProtection="1">
      <alignment horizontal="right" vertical="center" shrinkToFit="1"/>
      <protection locked="0"/>
    </xf>
    <xf numFmtId="0" fontId="4" fillId="0" borderId="44" xfId="0" applyFont="1" applyBorder="1" applyAlignment="1" applyProtection="1">
      <alignment horizontal="right" vertical="center" shrinkToFit="1"/>
      <protection locked="0"/>
    </xf>
    <xf numFmtId="0" fontId="3" fillId="0" borderId="44" xfId="0" applyFont="1" applyBorder="1" applyAlignment="1" applyProtection="1">
      <alignment horizontal="right" vertical="center" shrinkToFit="1"/>
      <protection locked="0"/>
    </xf>
    <xf numFmtId="0" fontId="6" fillId="0" borderId="58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3" fontId="0" fillId="0" borderId="0" xfId="0" applyNumberFormat="1"/>
    <xf numFmtId="176" fontId="4" fillId="0" borderId="41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vertical="center"/>
      <protection locked="0"/>
    </xf>
    <xf numFmtId="176" fontId="4" fillId="2" borderId="41" xfId="0" applyNumberFormat="1" applyFont="1" applyFill="1" applyBorder="1" applyAlignment="1" applyProtection="1">
      <alignment horizontal="right" vertical="center"/>
      <protection locked="0"/>
    </xf>
    <xf numFmtId="38" fontId="0" fillId="0" borderId="0" xfId="2" applyFont="1"/>
    <xf numFmtId="176" fontId="4" fillId="3" borderId="3" xfId="0" applyNumberFormat="1" applyFont="1" applyFill="1" applyBorder="1" applyAlignment="1" applyProtection="1">
      <alignment vertical="center"/>
      <protection locked="0"/>
    </xf>
    <xf numFmtId="176" fontId="4" fillId="0" borderId="12" xfId="0" applyNumberFormat="1" applyFont="1" applyBorder="1" applyAlignment="1" applyProtection="1">
      <alignment vertical="center" shrinkToFit="1"/>
      <protection locked="0"/>
    </xf>
    <xf numFmtId="176" fontId="4" fillId="0" borderId="19" xfId="0" applyNumberFormat="1" applyFont="1" applyBorder="1" applyAlignment="1" applyProtection="1">
      <alignment horizontal="right" vertical="center" shrinkToFit="1"/>
      <protection locked="0"/>
    </xf>
    <xf numFmtId="176" fontId="4" fillId="0" borderId="15" xfId="0" applyNumberFormat="1" applyFont="1" applyBorder="1" applyAlignment="1" applyProtection="1">
      <alignment horizontal="right" vertical="center" shrinkToFit="1"/>
      <protection locked="0"/>
    </xf>
    <xf numFmtId="176" fontId="4" fillId="0" borderId="4" xfId="0" applyNumberFormat="1" applyFont="1" applyBorder="1" applyAlignment="1" applyProtection="1">
      <alignment horizontal="right" vertical="center" shrinkToFit="1"/>
      <protection locked="0"/>
    </xf>
    <xf numFmtId="176" fontId="4" fillId="0" borderId="16" xfId="0" applyNumberFormat="1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176" fontId="4" fillId="0" borderId="35" xfId="0" applyNumberFormat="1" applyFont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>
      <alignment horizontal="right" vertical="center" shrinkToFit="1"/>
    </xf>
    <xf numFmtId="176" fontId="6" fillId="0" borderId="0" xfId="0" applyNumberFormat="1" applyFont="1" applyAlignment="1">
      <alignment horizontal="right" vertical="center" shrinkToFit="1"/>
    </xf>
    <xf numFmtId="176" fontId="6" fillId="0" borderId="54" xfId="0" applyNumberFormat="1" applyFont="1" applyBorder="1" applyAlignment="1">
      <alignment vertical="center" shrinkToFit="1"/>
    </xf>
    <xf numFmtId="176" fontId="6" fillId="0" borderId="54" xfId="0" applyNumberFormat="1" applyFont="1" applyBorder="1" applyAlignment="1">
      <alignment horizontal="right" vertical="center" shrinkToFit="1"/>
    </xf>
    <xf numFmtId="176" fontId="6" fillId="0" borderId="46" xfId="0" applyNumberFormat="1" applyFont="1" applyBorder="1" applyAlignment="1">
      <alignment horizontal="right" vertical="center" shrinkToFit="1"/>
    </xf>
    <xf numFmtId="176" fontId="6" fillId="0" borderId="24" xfId="0" applyNumberFormat="1" applyFont="1" applyBorder="1" applyAlignment="1">
      <alignment horizontal="right" vertical="center" shrinkToFit="1"/>
    </xf>
    <xf numFmtId="176" fontId="6" fillId="0" borderId="35" xfId="0" applyNumberFormat="1" applyFont="1" applyBorder="1" applyAlignment="1">
      <alignment horizontal="right" vertical="center" shrinkToFit="1"/>
    </xf>
    <xf numFmtId="176" fontId="6" fillId="0" borderId="4" xfId="0" applyNumberFormat="1" applyFont="1" applyBorder="1" applyAlignment="1">
      <alignment vertical="center" shrinkToFit="1"/>
    </xf>
    <xf numFmtId="176" fontId="6" fillId="0" borderId="47" xfId="0" applyNumberFormat="1" applyFont="1" applyBorder="1" applyAlignment="1">
      <alignment horizontal="right" vertical="center" shrinkToFit="1"/>
    </xf>
    <xf numFmtId="0" fontId="6" fillId="0" borderId="44" xfId="0" applyFont="1" applyBorder="1" applyAlignment="1">
      <alignment shrinkToFit="1"/>
    </xf>
    <xf numFmtId="176" fontId="6" fillId="0" borderId="15" xfId="0" applyNumberFormat="1" applyFont="1" applyBorder="1" applyAlignment="1">
      <alignment horizontal="right" vertical="center" shrinkToFit="1"/>
    </xf>
    <xf numFmtId="176" fontId="6" fillId="0" borderId="13" xfId="0" applyNumberFormat="1" applyFont="1" applyBorder="1" applyAlignment="1">
      <alignment horizontal="right" vertical="center" shrinkToFit="1"/>
    </xf>
    <xf numFmtId="176" fontId="6" fillId="0" borderId="30" xfId="0" applyNumberFormat="1" applyFont="1" applyBorder="1" applyAlignment="1">
      <alignment horizontal="right" vertical="center" shrinkToFit="1"/>
    </xf>
    <xf numFmtId="176" fontId="6" fillId="0" borderId="56" xfId="0" applyNumberFormat="1" applyFont="1" applyBorder="1" applyAlignment="1">
      <alignment horizontal="right" vertical="center" shrinkToFit="1"/>
    </xf>
    <xf numFmtId="176" fontId="6" fillId="0" borderId="57" xfId="0" applyNumberFormat="1" applyFont="1" applyBorder="1" applyAlignment="1">
      <alignment horizontal="right" vertical="center" shrinkToFit="1"/>
    </xf>
    <xf numFmtId="176" fontId="6" fillId="0" borderId="22" xfId="0" applyNumberFormat="1" applyFont="1" applyBorder="1" applyAlignment="1">
      <alignment horizontal="right" vertical="center" shrinkToFit="1"/>
    </xf>
    <xf numFmtId="176" fontId="6" fillId="0" borderId="36" xfId="0" applyNumberFormat="1" applyFont="1" applyBorder="1" applyAlignment="1">
      <alignment horizontal="right" vertical="center" shrinkToFit="1"/>
    </xf>
    <xf numFmtId="176" fontId="6" fillId="0" borderId="15" xfId="0" applyNumberFormat="1" applyFont="1" applyBorder="1" applyAlignment="1">
      <alignment vertical="center" shrinkToFit="1"/>
    </xf>
    <xf numFmtId="176" fontId="6" fillId="0" borderId="15" xfId="0" applyNumberFormat="1" applyFont="1" applyBorder="1" applyAlignment="1" applyProtection="1">
      <alignment horizontal="right" vertical="center" shrinkToFit="1"/>
      <protection locked="0"/>
    </xf>
    <xf numFmtId="176" fontId="6" fillId="0" borderId="13" xfId="0" applyNumberFormat="1" applyFont="1" applyBorder="1" applyAlignment="1" applyProtection="1">
      <alignment horizontal="right" vertical="center" shrinkToFit="1"/>
      <protection locked="0"/>
    </xf>
    <xf numFmtId="176" fontId="6" fillId="0" borderId="15" xfId="0" applyNumberFormat="1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 applyProtection="1">
      <alignment horizontal="right" vertical="center" shrinkToFit="1"/>
      <protection locked="0"/>
    </xf>
    <xf numFmtId="176" fontId="6" fillId="0" borderId="3" xfId="0" applyNumberFormat="1" applyFont="1" applyBorder="1" applyAlignment="1" applyProtection="1">
      <alignment horizontal="right" vertical="center" shrinkToFit="1"/>
      <protection locked="0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176" fontId="6" fillId="0" borderId="24" xfId="0" applyNumberFormat="1" applyFont="1" applyBorder="1" applyAlignment="1" applyProtection="1">
      <alignment horizontal="right" vertical="center" shrinkToFit="1"/>
      <protection locked="0"/>
    </xf>
    <xf numFmtId="176" fontId="6" fillId="0" borderId="22" xfId="0" applyNumberFormat="1" applyFont="1" applyBorder="1" applyAlignment="1" applyProtection="1">
      <alignment horizontal="right" vertical="center" shrinkToFit="1"/>
      <protection locked="0"/>
    </xf>
    <xf numFmtId="0" fontId="6" fillId="0" borderId="50" xfId="0" applyFont="1" applyBorder="1" applyAlignment="1">
      <alignment shrinkToFit="1"/>
    </xf>
    <xf numFmtId="176" fontId="6" fillId="0" borderId="19" xfId="0" applyNumberFormat="1" applyFont="1" applyBorder="1" applyAlignment="1" applyProtection="1">
      <alignment horizontal="right" vertical="center" shrinkToFit="1"/>
      <protection locked="0"/>
    </xf>
    <xf numFmtId="176" fontId="6" fillId="0" borderId="17" xfId="0" applyNumberFormat="1" applyFont="1" applyBorder="1" applyAlignment="1" applyProtection="1">
      <alignment horizontal="right" vertical="center" shrinkToFit="1"/>
      <protection locked="0"/>
    </xf>
    <xf numFmtId="176" fontId="6" fillId="0" borderId="19" xfId="0" applyNumberFormat="1" applyFont="1" applyBorder="1" applyAlignment="1">
      <alignment horizontal="right" vertical="center" shrinkToFit="1"/>
    </xf>
    <xf numFmtId="176" fontId="6" fillId="0" borderId="33" xfId="0" applyNumberFormat="1" applyFont="1" applyBorder="1" applyAlignment="1">
      <alignment horizontal="right" vertical="center" shrinkToFit="1"/>
    </xf>
    <xf numFmtId="0" fontId="6" fillId="0" borderId="61" xfId="0" applyFont="1" applyBorder="1" applyAlignment="1">
      <alignment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horizontal="right" vertical="center" shrinkToFit="1"/>
      <protection locked="0"/>
    </xf>
    <xf numFmtId="0" fontId="6" fillId="0" borderId="28" xfId="0" applyFont="1" applyBorder="1" applyAlignment="1" applyProtection="1">
      <alignment horizontal="right" vertical="center" shrinkToFit="1"/>
      <protection locked="0"/>
    </xf>
    <xf numFmtId="3" fontId="4" fillId="0" borderId="0" xfId="0" applyNumberFormat="1" applyFont="1" applyAlignment="1" applyProtection="1">
      <alignment horizontal="right" vertical="center" shrinkToFit="1"/>
      <protection locked="0"/>
    </xf>
    <xf numFmtId="176" fontId="4" fillId="0" borderId="35" xfId="0" applyNumberFormat="1" applyFont="1" applyBorder="1" applyAlignment="1" applyProtection="1">
      <alignment vertical="center" shrinkToFit="1"/>
      <protection locked="0"/>
    </xf>
    <xf numFmtId="176" fontId="4" fillId="0" borderId="16" xfId="0" applyNumberFormat="1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right" vertical="center" shrinkToFit="1"/>
    </xf>
    <xf numFmtId="176" fontId="4" fillId="0" borderId="19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3" fillId="0" borderId="45" xfId="0" applyFont="1" applyBorder="1" applyAlignment="1" applyProtection="1">
      <alignment vertical="center" shrinkToFit="1"/>
      <protection locked="0"/>
    </xf>
    <xf numFmtId="0" fontId="6" fillId="0" borderId="45" xfId="0" applyFont="1" applyBorder="1" applyAlignment="1" applyProtection="1">
      <alignment horizontal="right" vertical="center" shrinkToFit="1"/>
      <protection locked="0"/>
    </xf>
    <xf numFmtId="0" fontId="6" fillId="0" borderId="54" xfId="0" applyFont="1" applyBorder="1" applyAlignment="1" applyProtection="1">
      <alignment horizontal="right" vertical="center" shrinkToFit="1"/>
      <protection locked="0"/>
    </xf>
    <xf numFmtId="0" fontId="6" fillId="0" borderId="46" xfId="0" applyFont="1" applyBorder="1" applyAlignment="1" applyProtection="1">
      <alignment horizontal="right" vertical="center" shrinkToFit="1"/>
      <protection locked="0"/>
    </xf>
    <xf numFmtId="176" fontId="6" fillId="0" borderId="55" xfId="1" applyNumberFormat="1" applyFont="1" applyBorder="1" applyAlignment="1">
      <alignment horizontal="right" vertical="center" shrinkToFit="1"/>
    </xf>
    <xf numFmtId="176" fontId="6" fillId="0" borderId="45" xfId="1" applyNumberFormat="1" applyFont="1" applyBorder="1" applyAlignment="1">
      <alignment horizontal="right" vertical="center" shrinkToFit="1"/>
    </xf>
    <xf numFmtId="176" fontId="11" fillId="0" borderId="56" xfId="1" applyNumberFormat="1" applyFont="1" applyBorder="1" applyAlignment="1">
      <alignment horizontal="right" vertical="center" shrinkToFit="1"/>
    </xf>
    <xf numFmtId="176" fontId="11" fillId="0" borderId="57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11" fillId="0" borderId="15" xfId="1" applyNumberFormat="1" applyFont="1" applyBorder="1" applyAlignment="1">
      <alignment horizontal="right" vertical="center" shrinkToFit="1"/>
    </xf>
    <xf numFmtId="176" fontId="11" fillId="0" borderId="30" xfId="1" applyNumberFormat="1" applyFont="1" applyBorder="1" applyAlignment="1">
      <alignment horizontal="right" vertical="center" shrinkToFit="1"/>
    </xf>
    <xf numFmtId="176" fontId="6" fillId="0" borderId="13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6" fontId="6" fillId="0" borderId="59" xfId="1" applyNumberFormat="1" applyFont="1" applyBorder="1" applyAlignment="1">
      <alignment horizontal="right" vertical="center" shrinkToFit="1"/>
    </xf>
    <xf numFmtId="176" fontId="6" fillId="0" borderId="60" xfId="1" applyNumberFormat="1" applyFont="1" applyBorder="1" applyAlignment="1">
      <alignment horizontal="right" vertical="center" shrinkToFit="1"/>
    </xf>
    <xf numFmtId="176" fontId="6" fillId="0" borderId="22" xfId="1" applyNumberFormat="1" applyFont="1" applyBorder="1" applyAlignment="1">
      <alignment horizontal="right" vertical="center" shrinkToFit="1"/>
    </xf>
    <xf numFmtId="176" fontId="6" fillId="0" borderId="35" xfId="1" applyNumberFormat="1" applyFont="1" applyBorder="1" applyAlignment="1">
      <alignment horizontal="right" vertical="center" shrinkToFit="1"/>
    </xf>
    <xf numFmtId="176" fontId="6" fillId="0" borderId="17" xfId="1" applyNumberFormat="1" applyFont="1" applyBorder="1" applyAlignment="1">
      <alignment horizontal="right" vertical="center" shrinkToFit="1"/>
    </xf>
    <xf numFmtId="176" fontId="6" fillId="0" borderId="16" xfId="1" applyNumberFormat="1" applyFont="1" applyBorder="1" applyAlignment="1">
      <alignment horizontal="right" vertical="center" shrinkToFit="1"/>
    </xf>
    <xf numFmtId="176" fontId="11" fillId="0" borderId="19" xfId="1" applyNumberFormat="1" applyFont="1" applyBorder="1" applyAlignment="1">
      <alignment horizontal="right" vertical="center" shrinkToFit="1"/>
    </xf>
    <xf numFmtId="176" fontId="11" fillId="0" borderId="33" xfId="1" applyNumberFormat="1" applyFont="1" applyBorder="1" applyAlignment="1">
      <alignment horizontal="right" vertical="center" shrinkToFit="1"/>
    </xf>
    <xf numFmtId="0" fontId="3" fillId="0" borderId="20" xfId="0" applyFont="1" applyBorder="1" applyAlignment="1" applyProtection="1">
      <alignment horizontal="distributed" vertical="center" shrinkToFit="1"/>
      <protection locked="0"/>
    </xf>
    <xf numFmtId="0" fontId="3" fillId="0" borderId="13" xfId="0" applyFont="1" applyBorder="1" applyAlignment="1" applyProtection="1">
      <alignment horizontal="distributed" vertical="center" shrinkToFit="1"/>
      <protection locked="0"/>
    </xf>
    <xf numFmtId="0" fontId="4" fillId="0" borderId="20" xfId="0" applyFont="1" applyBorder="1" applyAlignment="1" applyProtection="1">
      <alignment horizontal="distributed" vertical="center" shrinkToFit="1"/>
      <protection locked="0"/>
    </xf>
    <xf numFmtId="0" fontId="4" fillId="0" borderId="13" xfId="0" applyFont="1" applyBorder="1" applyAlignment="1" applyProtection="1">
      <alignment horizontal="distributed" vertical="center" shrinkToFit="1"/>
      <protection locked="0"/>
    </xf>
    <xf numFmtId="0" fontId="4" fillId="0" borderId="21" xfId="0" applyFont="1" applyBorder="1" applyAlignment="1" applyProtection="1">
      <alignment horizontal="distributed" vertical="center" shrinkToFit="1"/>
      <protection locked="0"/>
    </xf>
    <xf numFmtId="0" fontId="4" fillId="0" borderId="22" xfId="0" applyFont="1" applyBorder="1" applyAlignment="1" applyProtection="1">
      <alignment horizontal="distributed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right" vertical="center" wrapText="1" shrinkToFit="1"/>
      <protection locked="0"/>
    </xf>
    <xf numFmtId="176" fontId="4" fillId="0" borderId="0" xfId="0" applyNumberFormat="1" applyFont="1" applyAlignment="1" applyProtection="1">
      <alignment horizontal="right" vertical="center" wrapText="1" shrinkToFit="1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distributed" vertical="center" wrapText="1" shrinkToFit="1"/>
      <protection locked="0"/>
    </xf>
    <xf numFmtId="0" fontId="6" fillId="0" borderId="13" xfId="0" applyFont="1" applyBorder="1" applyAlignment="1" applyProtection="1">
      <alignment horizontal="distributed" vertical="center" wrapText="1" shrinkToFit="1"/>
      <protection locked="0"/>
    </xf>
    <xf numFmtId="49" fontId="4" fillId="0" borderId="32" xfId="0" applyNumberFormat="1" applyFont="1" applyBorder="1" applyAlignment="1" applyProtection="1">
      <alignment horizontal="right" vertical="center" shrinkToFit="1"/>
      <protection locked="0"/>
    </xf>
    <xf numFmtId="49" fontId="4" fillId="0" borderId="17" xfId="0" applyNumberFormat="1" applyFont="1" applyBorder="1" applyAlignment="1" applyProtection="1">
      <alignment horizontal="right" vertical="center" shrinkToFit="1"/>
      <protection locked="0"/>
    </xf>
    <xf numFmtId="49" fontId="4" fillId="0" borderId="29" xfId="0" applyNumberFormat="1" applyFont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Border="1" applyAlignment="1" applyProtection="1">
      <alignment horizontal="right" vertical="center" shrinkToFit="1"/>
      <protection locked="0"/>
    </xf>
    <xf numFmtId="49" fontId="4" fillId="0" borderId="34" xfId="0" applyNumberFormat="1" applyFont="1" applyBorder="1" applyAlignment="1" applyProtection="1">
      <alignment horizontal="right" vertical="center" shrinkToFit="1"/>
      <protection locked="0"/>
    </xf>
    <xf numFmtId="49" fontId="4" fillId="0" borderId="22" xfId="0" applyNumberFormat="1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 applyProtection="1">
      <alignment horizontal="right" vertical="center" shrinkToFit="1"/>
      <protection locked="0"/>
    </xf>
    <xf numFmtId="0" fontId="6" fillId="0" borderId="29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9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>
      <alignment horizontal="left" vertical="center" shrinkToFit="1"/>
    </xf>
    <xf numFmtId="0" fontId="6" fillId="0" borderId="53" xfId="0" applyFont="1" applyBorder="1" applyAlignment="1">
      <alignment horizontal="left" vertical="center" shrinkToFit="1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wrapText="1" shrinkToFit="1"/>
    </xf>
    <xf numFmtId="0" fontId="2" fillId="0" borderId="0" xfId="0" applyFont="1"/>
  </cellXfs>
  <cellStyles count="3">
    <cellStyle name="桁区切り" xfId="1" builtinId="6"/>
    <cellStyle name="桁区切り 2" xfId="2" xr:uid="{06090A2C-614F-4257-AACB-C480427F00AD}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2EF68-9AEE-427B-A56D-077AA66F3F60}">
  <dimension ref="A2:L24"/>
  <sheetViews>
    <sheetView workbookViewId="0">
      <selection activeCell="G23" sqref="G23"/>
    </sheetView>
  </sheetViews>
  <sheetFormatPr defaultRowHeight="15.75"/>
  <cols>
    <col min="1" max="1" width="10.5" bestFit="1" customWidth="1"/>
    <col min="2" max="3" width="12.125" bestFit="1" customWidth="1"/>
    <col min="5" max="5" width="12.125" bestFit="1" customWidth="1"/>
    <col min="7" max="7" width="13.875" bestFit="1" customWidth="1"/>
    <col min="8" max="8" width="12.75" bestFit="1" customWidth="1"/>
    <col min="10" max="10" width="12.125" bestFit="1" customWidth="1"/>
    <col min="257" max="257" width="10.5" bestFit="1" customWidth="1"/>
    <col min="258" max="259" width="12.125" bestFit="1" customWidth="1"/>
    <col min="261" max="261" width="12.125" bestFit="1" customWidth="1"/>
    <col min="263" max="263" width="13.875" bestFit="1" customWidth="1"/>
    <col min="264" max="264" width="12.75" bestFit="1" customWidth="1"/>
    <col min="266" max="266" width="12.125" bestFit="1" customWidth="1"/>
    <col min="513" max="513" width="10.5" bestFit="1" customWidth="1"/>
    <col min="514" max="515" width="12.125" bestFit="1" customWidth="1"/>
    <col min="517" max="517" width="12.125" bestFit="1" customWidth="1"/>
    <col min="519" max="519" width="13.875" bestFit="1" customWidth="1"/>
    <col min="520" max="520" width="12.75" bestFit="1" customWidth="1"/>
    <col min="522" max="522" width="12.125" bestFit="1" customWidth="1"/>
    <col min="769" max="769" width="10.5" bestFit="1" customWidth="1"/>
    <col min="770" max="771" width="12.125" bestFit="1" customWidth="1"/>
    <col min="773" max="773" width="12.125" bestFit="1" customWidth="1"/>
    <col min="775" max="775" width="13.875" bestFit="1" customWidth="1"/>
    <col min="776" max="776" width="12.75" bestFit="1" customWidth="1"/>
    <col min="778" max="778" width="12.125" bestFit="1" customWidth="1"/>
    <col min="1025" max="1025" width="10.5" bestFit="1" customWidth="1"/>
    <col min="1026" max="1027" width="12.125" bestFit="1" customWidth="1"/>
    <col min="1029" max="1029" width="12.125" bestFit="1" customWidth="1"/>
    <col min="1031" max="1031" width="13.875" bestFit="1" customWidth="1"/>
    <col min="1032" max="1032" width="12.75" bestFit="1" customWidth="1"/>
    <col min="1034" max="1034" width="12.125" bestFit="1" customWidth="1"/>
    <col min="1281" max="1281" width="10.5" bestFit="1" customWidth="1"/>
    <col min="1282" max="1283" width="12.125" bestFit="1" customWidth="1"/>
    <col min="1285" max="1285" width="12.125" bestFit="1" customWidth="1"/>
    <col min="1287" max="1287" width="13.875" bestFit="1" customWidth="1"/>
    <col min="1288" max="1288" width="12.75" bestFit="1" customWidth="1"/>
    <col min="1290" max="1290" width="12.125" bestFit="1" customWidth="1"/>
    <col min="1537" max="1537" width="10.5" bestFit="1" customWidth="1"/>
    <col min="1538" max="1539" width="12.125" bestFit="1" customWidth="1"/>
    <col min="1541" max="1541" width="12.125" bestFit="1" customWidth="1"/>
    <col min="1543" max="1543" width="13.875" bestFit="1" customWidth="1"/>
    <col min="1544" max="1544" width="12.75" bestFit="1" customWidth="1"/>
    <col min="1546" max="1546" width="12.125" bestFit="1" customWidth="1"/>
    <col min="1793" max="1793" width="10.5" bestFit="1" customWidth="1"/>
    <col min="1794" max="1795" width="12.125" bestFit="1" customWidth="1"/>
    <col min="1797" max="1797" width="12.125" bestFit="1" customWidth="1"/>
    <col min="1799" max="1799" width="13.875" bestFit="1" customWidth="1"/>
    <col min="1800" max="1800" width="12.75" bestFit="1" customWidth="1"/>
    <col min="1802" max="1802" width="12.125" bestFit="1" customWidth="1"/>
    <col min="2049" max="2049" width="10.5" bestFit="1" customWidth="1"/>
    <col min="2050" max="2051" width="12.125" bestFit="1" customWidth="1"/>
    <col min="2053" max="2053" width="12.125" bestFit="1" customWidth="1"/>
    <col min="2055" max="2055" width="13.875" bestFit="1" customWidth="1"/>
    <col min="2056" max="2056" width="12.75" bestFit="1" customWidth="1"/>
    <col min="2058" max="2058" width="12.125" bestFit="1" customWidth="1"/>
    <col min="2305" max="2305" width="10.5" bestFit="1" customWidth="1"/>
    <col min="2306" max="2307" width="12.125" bestFit="1" customWidth="1"/>
    <col min="2309" max="2309" width="12.125" bestFit="1" customWidth="1"/>
    <col min="2311" max="2311" width="13.875" bestFit="1" customWidth="1"/>
    <col min="2312" max="2312" width="12.75" bestFit="1" customWidth="1"/>
    <col min="2314" max="2314" width="12.125" bestFit="1" customWidth="1"/>
    <col min="2561" max="2561" width="10.5" bestFit="1" customWidth="1"/>
    <col min="2562" max="2563" width="12.125" bestFit="1" customWidth="1"/>
    <col min="2565" max="2565" width="12.125" bestFit="1" customWidth="1"/>
    <col min="2567" max="2567" width="13.875" bestFit="1" customWidth="1"/>
    <col min="2568" max="2568" width="12.75" bestFit="1" customWidth="1"/>
    <col min="2570" max="2570" width="12.125" bestFit="1" customWidth="1"/>
    <col min="2817" max="2817" width="10.5" bestFit="1" customWidth="1"/>
    <col min="2818" max="2819" width="12.125" bestFit="1" customWidth="1"/>
    <col min="2821" max="2821" width="12.125" bestFit="1" customWidth="1"/>
    <col min="2823" max="2823" width="13.875" bestFit="1" customWidth="1"/>
    <col min="2824" max="2824" width="12.75" bestFit="1" customWidth="1"/>
    <col min="2826" max="2826" width="12.125" bestFit="1" customWidth="1"/>
    <col min="3073" max="3073" width="10.5" bestFit="1" customWidth="1"/>
    <col min="3074" max="3075" width="12.125" bestFit="1" customWidth="1"/>
    <col min="3077" max="3077" width="12.125" bestFit="1" customWidth="1"/>
    <col min="3079" max="3079" width="13.875" bestFit="1" customWidth="1"/>
    <col min="3080" max="3080" width="12.75" bestFit="1" customWidth="1"/>
    <col min="3082" max="3082" width="12.125" bestFit="1" customWidth="1"/>
    <col min="3329" max="3329" width="10.5" bestFit="1" customWidth="1"/>
    <col min="3330" max="3331" width="12.125" bestFit="1" customWidth="1"/>
    <col min="3333" max="3333" width="12.125" bestFit="1" customWidth="1"/>
    <col min="3335" max="3335" width="13.875" bestFit="1" customWidth="1"/>
    <col min="3336" max="3336" width="12.75" bestFit="1" customWidth="1"/>
    <col min="3338" max="3338" width="12.125" bestFit="1" customWidth="1"/>
    <col min="3585" max="3585" width="10.5" bestFit="1" customWidth="1"/>
    <col min="3586" max="3587" width="12.125" bestFit="1" customWidth="1"/>
    <col min="3589" max="3589" width="12.125" bestFit="1" customWidth="1"/>
    <col min="3591" max="3591" width="13.875" bestFit="1" customWidth="1"/>
    <col min="3592" max="3592" width="12.75" bestFit="1" customWidth="1"/>
    <col min="3594" max="3594" width="12.125" bestFit="1" customWidth="1"/>
    <col min="3841" max="3841" width="10.5" bestFit="1" customWidth="1"/>
    <col min="3842" max="3843" width="12.125" bestFit="1" customWidth="1"/>
    <col min="3845" max="3845" width="12.125" bestFit="1" customWidth="1"/>
    <col min="3847" max="3847" width="13.875" bestFit="1" customWidth="1"/>
    <col min="3848" max="3848" width="12.75" bestFit="1" customWidth="1"/>
    <col min="3850" max="3850" width="12.125" bestFit="1" customWidth="1"/>
    <col min="4097" max="4097" width="10.5" bestFit="1" customWidth="1"/>
    <col min="4098" max="4099" width="12.125" bestFit="1" customWidth="1"/>
    <col min="4101" max="4101" width="12.125" bestFit="1" customWidth="1"/>
    <col min="4103" max="4103" width="13.875" bestFit="1" customWidth="1"/>
    <col min="4104" max="4104" width="12.75" bestFit="1" customWidth="1"/>
    <col min="4106" max="4106" width="12.125" bestFit="1" customWidth="1"/>
    <col min="4353" max="4353" width="10.5" bestFit="1" customWidth="1"/>
    <col min="4354" max="4355" width="12.125" bestFit="1" customWidth="1"/>
    <col min="4357" max="4357" width="12.125" bestFit="1" customWidth="1"/>
    <col min="4359" max="4359" width="13.875" bestFit="1" customWidth="1"/>
    <col min="4360" max="4360" width="12.75" bestFit="1" customWidth="1"/>
    <col min="4362" max="4362" width="12.125" bestFit="1" customWidth="1"/>
    <col min="4609" max="4609" width="10.5" bestFit="1" customWidth="1"/>
    <col min="4610" max="4611" width="12.125" bestFit="1" customWidth="1"/>
    <col min="4613" max="4613" width="12.125" bestFit="1" customWidth="1"/>
    <col min="4615" max="4615" width="13.875" bestFit="1" customWidth="1"/>
    <col min="4616" max="4616" width="12.75" bestFit="1" customWidth="1"/>
    <col min="4618" max="4618" width="12.125" bestFit="1" customWidth="1"/>
    <col min="4865" max="4865" width="10.5" bestFit="1" customWidth="1"/>
    <col min="4866" max="4867" width="12.125" bestFit="1" customWidth="1"/>
    <col min="4869" max="4869" width="12.125" bestFit="1" customWidth="1"/>
    <col min="4871" max="4871" width="13.875" bestFit="1" customWidth="1"/>
    <col min="4872" max="4872" width="12.75" bestFit="1" customWidth="1"/>
    <col min="4874" max="4874" width="12.125" bestFit="1" customWidth="1"/>
    <col min="5121" max="5121" width="10.5" bestFit="1" customWidth="1"/>
    <col min="5122" max="5123" width="12.125" bestFit="1" customWidth="1"/>
    <col min="5125" max="5125" width="12.125" bestFit="1" customWidth="1"/>
    <col min="5127" max="5127" width="13.875" bestFit="1" customWidth="1"/>
    <col min="5128" max="5128" width="12.75" bestFit="1" customWidth="1"/>
    <col min="5130" max="5130" width="12.125" bestFit="1" customWidth="1"/>
    <col min="5377" max="5377" width="10.5" bestFit="1" customWidth="1"/>
    <col min="5378" max="5379" width="12.125" bestFit="1" customWidth="1"/>
    <col min="5381" max="5381" width="12.125" bestFit="1" customWidth="1"/>
    <col min="5383" max="5383" width="13.875" bestFit="1" customWidth="1"/>
    <col min="5384" max="5384" width="12.75" bestFit="1" customWidth="1"/>
    <col min="5386" max="5386" width="12.125" bestFit="1" customWidth="1"/>
    <col min="5633" max="5633" width="10.5" bestFit="1" customWidth="1"/>
    <col min="5634" max="5635" width="12.125" bestFit="1" customWidth="1"/>
    <col min="5637" max="5637" width="12.125" bestFit="1" customWidth="1"/>
    <col min="5639" max="5639" width="13.875" bestFit="1" customWidth="1"/>
    <col min="5640" max="5640" width="12.75" bestFit="1" customWidth="1"/>
    <col min="5642" max="5642" width="12.125" bestFit="1" customWidth="1"/>
    <col min="5889" max="5889" width="10.5" bestFit="1" customWidth="1"/>
    <col min="5890" max="5891" width="12.125" bestFit="1" customWidth="1"/>
    <col min="5893" max="5893" width="12.125" bestFit="1" customWidth="1"/>
    <col min="5895" max="5895" width="13.875" bestFit="1" customWidth="1"/>
    <col min="5896" max="5896" width="12.75" bestFit="1" customWidth="1"/>
    <col min="5898" max="5898" width="12.125" bestFit="1" customWidth="1"/>
    <col min="6145" max="6145" width="10.5" bestFit="1" customWidth="1"/>
    <col min="6146" max="6147" width="12.125" bestFit="1" customWidth="1"/>
    <col min="6149" max="6149" width="12.125" bestFit="1" customWidth="1"/>
    <col min="6151" max="6151" width="13.875" bestFit="1" customWidth="1"/>
    <col min="6152" max="6152" width="12.75" bestFit="1" customWidth="1"/>
    <col min="6154" max="6154" width="12.125" bestFit="1" customWidth="1"/>
    <col min="6401" max="6401" width="10.5" bestFit="1" customWidth="1"/>
    <col min="6402" max="6403" width="12.125" bestFit="1" customWidth="1"/>
    <col min="6405" max="6405" width="12.125" bestFit="1" customWidth="1"/>
    <col min="6407" max="6407" width="13.875" bestFit="1" customWidth="1"/>
    <col min="6408" max="6408" width="12.75" bestFit="1" customWidth="1"/>
    <col min="6410" max="6410" width="12.125" bestFit="1" customWidth="1"/>
    <col min="6657" max="6657" width="10.5" bestFit="1" customWidth="1"/>
    <col min="6658" max="6659" width="12.125" bestFit="1" customWidth="1"/>
    <col min="6661" max="6661" width="12.125" bestFit="1" customWidth="1"/>
    <col min="6663" max="6663" width="13.875" bestFit="1" customWidth="1"/>
    <col min="6664" max="6664" width="12.75" bestFit="1" customWidth="1"/>
    <col min="6666" max="6666" width="12.125" bestFit="1" customWidth="1"/>
    <col min="6913" max="6913" width="10.5" bestFit="1" customWidth="1"/>
    <col min="6914" max="6915" width="12.125" bestFit="1" customWidth="1"/>
    <col min="6917" max="6917" width="12.125" bestFit="1" customWidth="1"/>
    <col min="6919" max="6919" width="13.875" bestFit="1" customWidth="1"/>
    <col min="6920" max="6920" width="12.75" bestFit="1" customWidth="1"/>
    <col min="6922" max="6922" width="12.125" bestFit="1" customWidth="1"/>
    <col min="7169" max="7169" width="10.5" bestFit="1" customWidth="1"/>
    <col min="7170" max="7171" width="12.125" bestFit="1" customWidth="1"/>
    <col min="7173" max="7173" width="12.125" bestFit="1" customWidth="1"/>
    <col min="7175" max="7175" width="13.875" bestFit="1" customWidth="1"/>
    <col min="7176" max="7176" width="12.75" bestFit="1" customWidth="1"/>
    <col min="7178" max="7178" width="12.125" bestFit="1" customWidth="1"/>
    <col min="7425" max="7425" width="10.5" bestFit="1" customWidth="1"/>
    <col min="7426" max="7427" width="12.125" bestFit="1" customWidth="1"/>
    <col min="7429" max="7429" width="12.125" bestFit="1" customWidth="1"/>
    <col min="7431" max="7431" width="13.875" bestFit="1" customWidth="1"/>
    <col min="7432" max="7432" width="12.75" bestFit="1" customWidth="1"/>
    <col min="7434" max="7434" width="12.125" bestFit="1" customWidth="1"/>
    <col min="7681" max="7681" width="10.5" bestFit="1" customWidth="1"/>
    <col min="7682" max="7683" width="12.125" bestFit="1" customWidth="1"/>
    <col min="7685" max="7685" width="12.125" bestFit="1" customWidth="1"/>
    <col min="7687" max="7687" width="13.875" bestFit="1" customWidth="1"/>
    <col min="7688" max="7688" width="12.75" bestFit="1" customWidth="1"/>
    <col min="7690" max="7690" width="12.125" bestFit="1" customWidth="1"/>
    <col min="7937" max="7937" width="10.5" bestFit="1" customWidth="1"/>
    <col min="7938" max="7939" width="12.125" bestFit="1" customWidth="1"/>
    <col min="7941" max="7941" width="12.125" bestFit="1" customWidth="1"/>
    <col min="7943" max="7943" width="13.875" bestFit="1" customWidth="1"/>
    <col min="7944" max="7944" width="12.75" bestFit="1" customWidth="1"/>
    <col min="7946" max="7946" width="12.125" bestFit="1" customWidth="1"/>
    <col min="8193" max="8193" width="10.5" bestFit="1" customWidth="1"/>
    <col min="8194" max="8195" width="12.125" bestFit="1" customWidth="1"/>
    <col min="8197" max="8197" width="12.125" bestFit="1" customWidth="1"/>
    <col min="8199" max="8199" width="13.875" bestFit="1" customWidth="1"/>
    <col min="8200" max="8200" width="12.75" bestFit="1" customWidth="1"/>
    <col min="8202" max="8202" width="12.125" bestFit="1" customWidth="1"/>
    <col min="8449" max="8449" width="10.5" bestFit="1" customWidth="1"/>
    <col min="8450" max="8451" width="12.125" bestFit="1" customWidth="1"/>
    <col min="8453" max="8453" width="12.125" bestFit="1" customWidth="1"/>
    <col min="8455" max="8455" width="13.875" bestFit="1" customWidth="1"/>
    <col min="8456" max="8456" width="12.75" bestFit="1" customWidth="1"/>
    <col min="8458" max="8458" width="12.125" bestFit="1" customWidth="1"/>
    <col min="8705" max="8705" width="10.5" bestFit="1" customWidth="1"/>
    <col min="8706" max="8707" width="12.125" bestFit="1" customWidth="1"/>
    <col min="8709" max="8709" width="12.125" bestFit="1" customWidth="1"/>
    <col min="8711" max="8711" width="13.875" bestFit="1" customWidth="1"/>
    <col min="8712" max="8712" width="12.75" bestFit="1" customWidth="1"/>
    <col min="8714" max="8714" width="12.125" bestFit="1" customWidth="1"/>
    <col min="8961" max="8961" width="10.5" bestFit="1" customWidth="1"/>
    <col min="8962" max="8963" width="12.125" bestFit="1" customWidth="1"/>
    <col min="8965" max="8965" width="12.125" bestFit="1" customWidth="1"/>
    <col min="8967" max="8967" width="13.875" bestFit="1" customWidth="1"/>
    <col min="8968" max="8968" width="12.75" bestFit="1" customWidth="1"/>
    <col min="8970" max="8970" width="12.125" bestFit="1" customWidth="1"/>
    <col min="9217" max="9217" width="10.5" bestFit="1" customWidth="1"/>
    <col min="9218" max="9219" width="12.125" bestFit="1" customWidth="1"/>
    <col min="9221" max="9221" width="12.125" bestFit="1" customWidth="1"/>
    <col min="9223" max="9223" width="13.875" bestFit="1" customWidth="1"/>
    <col min="9224" max="9224" width="12.75" bestFit="1" customWidth="1"/>
    <col min="9226" max="9226" width="12.125" bestFit="1" customWidth="1"/>
    <col min="9473" max="9473" width="10.5" bestFit="1" customWidth="1"/>
    <col min="9474" max="9475" width="12.125" bestFit="1" customWidth="1"/>
    <col min="9477" max="9477" width="12.125" bestFit="1" customWidth="1"/>
    <col min="9479" max="9479" width="13.875" bestFit="1" customWidth="1"/>
    <col min="9480" max="9480" width="12.75" bestFit="1" customWidth="1"/>
    <col min="9482" max="9482" width="12.125" bestFit="1" customWidth="1"/>
    <col min="9729" max="9729" width="10.5" bestFit="1" customWidth="1"/>
    <col min="9730" max="9731" width="12.125" bestFit="1" customWidth="1"/>
    <col min="9733" max="9733" width="12.125" bestFit="1" customWidth="1"/>
    <col min="9735" max="9735" width="13.875" bestFit="1" customWidth="1"/>
    <col min="9736" max="9736" width="12.75" bestFit="1" customWidth="1"/>
    <col min="9738" max="9738" width="12.125" bestFit="1" customWidth="1"/>
    <col min="9985" max="9985" width="10.5" bestFit="1" customWidth="1"/>
    <col min="9986" max="9987" width="12.125" bestFit="1" customWidth="1"/>
    <col min="9989" max="9989" width="12.125" bestFit="1" customWidth="1"/>
    <col min="9991" max="9991" width="13.875" bestFit="1" customWidth="1"/>
    <col min="9992" max="9992" width="12.75" bestFit="1" customWidth="1"/>
    <col min="9994" max="9994" width="12.125" bestFit="1" customWidth="1"/>
    <col min="10241" max="10241" width="10.5" bestFit="1" customWidth="1"/>
    <col min="10242" max="10243" width="12.125" bestFit="1" customWidth="1"/>
    <col min="10245" max="10245" width="12.125" bestFit="1" customWidth="1"/>
    <col min="10247" max="10247" width="13.875" bestFit="1" customWidth="1"/>
    <col min="10248" max="10248" width="12.75" bestFit="1" customWidth="1"/>
    <col min="10250" max="10250" width="12.125" bestFit="1" customWidth="1"/>
    <col min="10497" max="10497" width="10.5" bestFit="1" customWidth="1"/>
    <col min="10498" max="10499" width="12.125" bestFit="1" customWidth="1"/>
    <col min="10501" max="10501" width="12.125" bestFit="1" customWidth="1"/>
    <col min="10503" max="10503" width="13.875" bestFit="1" customWidth="1"/>
    <col min="10504" max="10504" width="12.75" bestFit="1" customWidth="1"/>
    <col min="10506" max="10506" width="12.125" bestFit="1" customWidth="1"/>
    <col min="10753" max="10753" width="10.5" bestFit="1" customWidth="1"/>
    <col min="10754" max="10755" width="12.125" bestFit="1" customWidth="1"/>
    <col min="10757" max="10757" width="12.125" bestFit="1" customWidth="1"/>
    <col min="10759" max="10759" width="13.875" bestFit="1" customWidth="1"/>
    <col min="10760" max="10760" width="12.75" bestFit="1" customWidth="1"/>
    <col min="10762" max="10762" width="12.125" bestFit="1" customWidth="1"/>
    <col min="11009" max="11009" width="10.5" bestFit="1" customWidth="1"/>
    <col min="11010" max="11011" width="12.125" bestFit="1" customWidth="1"/>
    <col min="11013" max="11013" width="12.125" bestFit="1" customWidth="1"/>
    <col min="11015" max="11015" width="13.875" bestFit="1" customWidth="1"/>
    <col min="11016" max="11016" width="12.75" bestFit="1" customWidth="1"/>
    <col min="11018" max="11018" width="12.125" bestFit="1" customWidth="1"/>
    <col min="11265" max="11265" width="10.5" bestFit="1" customWidth="1"/>
    <col min="11266" max="11267" width="12.125" bestFit="1" customWidth="1"/>
    <col min="11269" max="11269" width="12.125" bestFit="1" customWidth="1"/>
    <col min="11271" max="11271" width="13.875" bestFit="1" customWidth="1"/>
    <col min="11272" max="11272" width="12.75" bestFit="1" customWidth="1"/>
    <col min="11274" max="11274" width="12.125" bestFit="1" customWidth="1"/>
    <col min="11521" max="11521" width="10.5" bestFit="1" customWidth="1"/>
    <col min="11522" max="11523" width="12.125" bestFit="1" customWidth="1"/>
    <col min="11525" max="11525" width="12.125" bestFit="1" customWidth="1"/>
    <col min="11527" max="11527" width="13.875" bestFit="1" customWidth="1"/>
    <col min="11528" max="11528" width="12.75" bestFit="1" customWidth="1"/>
    <col min="11530" max="11530" width="12.125" bestFit="1" customWidth="1"/>
    <col min="11777" max="11777" width="10.5" bestFit="1" customWidth="1"/>
    <col min="11778" max="11779" width="12.125" bestFit="1" customWidth="1"/>
    <col min="11781" max="11781" width="12.125" bestFit="1" customWidth="1"/>
    <col min="11783" max="11783" width="13.875" bestFit="1" customWidth="1"/>
    <col min="11784" max="11784" width="12.75" bestFit="1" customWidth="1"/>
    <col min="11786" max="11786" width="12.125" bestFit="1" customWidth="1"/>
    <col min="12033" max="12033" width="10.5" bestFit="1" customWidth="1"/>
    <col min="12034" max="12035" width="12.125" bestFit="1" customWidth="1"/>
    <col min="12037" max="12037" width="12.125" bestFit="1" customWidth="1"/>
    <col min="12039" max="12039" width="13.875" bestFit="1" customWidth="1"/>
    <col min="12040" max="12040" width="12.75" bestFit="1" customWidth="1"/>
    <col min="12042" max="12042" width="12.125" bestFit="1" customWidth="1"/>
    <col min="12289" max="12289" width="10.5" bestFit="1" customWidth="1"/>
    <col min="12290" max="12291" width="12.125" bestFit="1" customWidth="1"/>
    <col min="12293" max="12293" width="12.125" bestFit="1" customWidth="1"/>
    <col min="12295" max="12295" width="13.875" bestFit="1" customWidth="1"/>
    <col min="12296" max="12296" width="12.75" bestFit="1" customWidth="1"/>
    <col min="12298" max="12298" width="12.125" bestFit="1" customWidth="1"/>
    <col min="12545" max="12545" width="10.5" bestFit="1" customWidth="1"/>
    <col min="12546" max="12547" width="12.125" bestFit="1" customWidth="1"/>
    <col min="12549" max="12549" width="12.125" bestFit="1" customWidth="1"/>
    <col min="12551" max="12551" width="13.875" bestFit="1" customWidth="1"/>
    <col min="12552" max="12552" width="12.75" bestFit="1" customWidth="1"/>
    <col min="12554" max="12554" width="12.125" bestFit="1" customWidth="1"/>
    <col min="12801" max="12801" width="10.5" bestFit="1" customWidth="1"/>
    <col min="12802" max="12803" width="12.125" bestFit="1" customWidth="1"/>
    <col min="12805" max="12805" width="12.125" bestFit="1" customWidth="1"/>
    <col min="12807" max="12807" width="13.875" bestFit="1" customWidth="1"/>
    <col min="12808" max="12808" width="12.75" bestFit="1" customWidth="1"/>
    <col min="12810" max="12810" width="12.125" bestFit="1" customWidth="1"/>
    <col min="13057" max="13057" width="10.5" bestFit="1" customWidth="1"/>
    <col min="13058" max="13059" width="12.125" bestFit="1" customWidth="1"/>
    <col min="13061" max="13061" width="12.125" bestFit="1" customWidth="1"/>
    <col min="13063" max="13063" width="13.875" bestFit="1" customWidth="1"/>
    <col min="13064" max="13064" width="12.75" bestFit="1" customWidth="1"/>
    <col min="13066" max="13066" width="12.125" bestFit="1" customWidth="1"/>
    <col min="13313" max="13313" width="10.5" bestFit="1" customWidth="1"/>
    <col min="13314" max="13315" width="12.125" bestFit="1" customWidth="1"/>
    <col min="13317" max="13317" width="12.125" bestFit="1" customWidth="1"/>
    <col min="13319" max="13319" width="13.875" bestFit="1" customWidth="1"/>
    <col min="13320" max="13320" width="12.75" bestFit="1" customWidth="1"/>
    <col min="13322" max="13322" width="12.125" bestFit="1" customWidth="1"/>
    <col min="13569" max="13569" width="10.5" bestFit="1" customWidth="1"/>
    <col min="13570" max="13571" width="12.125" bestFit="1" customWidth="1"/>
    <col min="13573" max="13573" width="12.125" bestFit="1" customWidth="1"/>
    <col min="13575" max="13575" width="13.875" bestFit="1" customWidth="1"/>
    <col min="13576" max="13576" width="12.75" bestFit="1" customWidth="1"/>
    <col min="13578" max="13578" width="12.125" bestFit="1" customWidth="1"/>
    <col min="13825" max="13825" width="10.5" bestFit="1" customWidth="1"/>
    <col min="13826" max="13827" width="12.125" bestFit="1" customWidth="1"/>
    <col min="13829" max="13829" width="12.125" bestFit="1" customWidth="1"/>
    <col min="13831" max="13831" width="13.875" bestFit="1" customWidth="1"/>
    <col min="13832" max="13832" width="12.75" bestFit="1" customWidth="1"/>
    <col min="13834" max="13834" width="12.125" bestFit="1" customWidth="1"/>
    <col min="14081" max="14081" width="10.5" bestFit="1" customWidth="1"/>
    <col min="14082" max="14083" width="12.125" bestFit="1" customWidth="1"/>
    <col min="14085" max="14085" width="12.125" bestFit="1" customWidth="1"/>
    <col min="14087" max="14087" width="13.875" bestFit="1" customWidth="1"/>
    <col min="14088" max="14088" width="12.75" bestFit="1" customWidth="1"/>
    <col min="14090" max="14090" width="12.125" bestFit="1" customWidth="1"/>
    <col min="14337" max="14337" width="10.5" bestFit="1" customWidth="1"/>
    <col min="14338" max="14339" width="12.125" bestFit="1" customWidth="1"/>
    <col min="14341" max="14341" width="12.125" bestFit="1" customWidth="1"/>
    <col min="14343" max="14343" width="13.875" bestFit="1" customWidth="1"/>
    <col min="14344" max="14344" width="12.75" bestFit="1" customWidth="1"/>
    <col min="14346" max="14346" width="12.125" bestFit="1" customWidth="1"/>
    <col min="14593" max="14593" width="10.5" bestFit="1" customWidth="1"/>
    <col min="14594" max="14595" width="12.125" bestFit="1" customWidth="1"/>
    <col min="14597" max="14597" width="12.125" bestFit="1" customWidth="1"/>
    <col min="14599" max="14599" width="13.875" bestFit="1" customWidth="1"/>
    <col min="14600" max="14600" width="12.75" bestFit="1" customWidth="1"/>
    <col min="14602" max="14602" width="12.125" bestFit="1" customWidth="1"/>
    <col min="14849" max="14849" width="10.5" bestFit="1" customWidth="1"/>
    <col min="14850" max="14851" width="12.125" bestFit="1" customWidth="1"/>
    <col min="14853" max="14853" width="12.125" bestFit="1" customWidth="1"/>
    <col min="14855" max="14855" width="13.875" bestFit="1" customWidth="1"/>
    <col min="14856" max="14856" width="12.75" bestFit="1" customWidth="1"/>
    <col min="14858" max="14858" width="12.125" bestFit="1" customWidth="1"/>
    <col min="15105" max="15105" width="10.5" bestFit="1" customWidth="1"/>
    <col min="15106" max="15107" width="12.125" bestFit="1" customWidth="1"/>
    <col min="15109" max="15109" width="12.125" bestFit="1" customWidth="1"/>
    <col min="15111" max="15111" width="13.875" bestFit="1" customWidth="1"/>
    <col min="15112" max="15112" width="12.75" bestFit="1" customWidth="1"/>
    <col min="15114" max="15114" width="12.125" bestFit="1" customWidth="1"/>
    <col min="15361" max="15361" width="10.5" bestFit="1" customWidth="1"/>
    <col min="15362" max="15363" width="12.125" bestFit="1" customWidth="1"/>
    <col min="15365" max="15365" width="12.125" bestFit="1" customWidth="1"/>
    <col min="15367" max="15367" width="13.875" bestFit="1" customWidth="1"/>
    <col min="15368" max="15368" width="12.75" bestFit="1" customWidth="1"/>
    <col min="15370" max="15370" width="12.125" bestFit="1" customWidth="1"/>
    <col min="15617" max="15617" width="10.5" bestFit="1" customWidth="1"/>
    <col min="15618" max="15619" width="12.125" bestFit="1" customWidth="1"/>
    <col min="15621" max="15621" width="12.125" bestFit="1" customWidth="1"/>
    <col min="15623" max="15623" width="13.875" bestFit="1" customWidth="1"/>
    <col min="15624" max="15624" width="12.75" bestFit="1" customWidth="1"/>
    <col min="15626" max="15626" width="12.125" bestFit="1" customWidth="1"/>
    <col min="15873" max="15873" width="10.5" bestFit="1" customWidth="1"/>
    <col min="15874" max="15875" width="12.125" bestFit="1" customWidth="1"/>
    <col min="15877" max="15877" width="12.125" bestFit="1" customWidth="1"/>
    <col min="15879" max="15879" width="13.875" bestFit="1" customWidth="1"/>
    <col min="15880" max="15880" width="12.75" bestFit="1" customWidth="1"/>
    <col min="15882" max="15882" width="12.125" bestFit="1" customWidth="1"/>
    <col min="16129" max="16129" width="10.5" bestFit="1" customWidth="1"/>
    <col min="16130" max="16131" width="12.125" bestFit="1" customWidth="1"/>
    <col min="16133" max="16133" width="12.125" bestFit="1" customWidth="1"/>
    <col min="16135" max="16135" width="13.875" bestFit="1" customWidth="1"/>
    <col min="16136" max="16136" width="12.75" bestFit="1" customWidth="1"/>
    <col min="16138" max="16138" width="12.125" bestFit="1" customWidth="1"/>
  </cols>
  <sheetData>
    <row r="2" spans="1:12" ht="16.5" thickBot="1"/>
    <row r="3" spans="1:12">
      <c r="B3" s="39" t="s">
        <v>7</v>
      </c>
      <c r="C3" s="39" t="s">
        <v>8</v>
      </c>
    </row>
    <row r="4" spans="1:12">
      <c r="A4" s="40" t="s">
        <v>58</v>
      </c>
      <c r="B4" s="41">
        <v>1677</v>
      </c>
      <c r="C4" s="41">
        <v>13348</v>
      </c>
    </row>
    <row r="5" spans="1:12">
      <c r="A5" s="42" t="s">
        <v>59</v>
      </c>
      <c r="B5" s="41">
        <v>1532</v>
      </c>
      <c r="C5" s="41">
        <v>12807</v>
      </c>
    </row>
    <row r="6" spans="1:12">
      <c r="A6" s="42" t="s">
        <v>60</v>
      </c>
      <c r="B6" s="41">
        <v>1070</v>
      </c>
      <c r="C6" s="41">
        <v>9828</v>
      </c>
    </row>
    <row r="7" spans="1:12">
      <c r="A7" s="42" t="s">
        <v>53</v>
      </c>
      <c r="B7" s="41">
        <v>1064</v>
      </c>
      <c r="C7" s="41">
        <v>10449</v>
      </c>
    </row>
    <row r="8" spans="1:12">
      <c r="A8" s="42" t="s">
        <v>54</v>
      </c>
      <c r="B8" s="41">
        <v>1055</v>
      </c>
      <c r="C8" s="41">
        <v>11299</v>
      </c>
    </row>
    <row r="9" spans="1:12">
      <c r="A9" s="42" t="s">
        <v>55</v>
      </c>
      <c r="B9" s="41">
        <v>1051</v>
      </c>
      <c r="C9" s="41">
        <v>11559</v>
      </c>
    </row>
    <row r="15" spans="1:12">
      <c r="B15" s="43" t="s">
        <v>61</v>
      </c>
      <c r="C15" s="43" t="s">
        <v>62</v>
      </c>
      <c r="L15" s="44">
        <v>323989</v>
      </c>
    </row>
    <row r="16" spans="1:12">
      <c r="A16" s="40" t="s">
        <v>58</v>
      </c>
      <c r="B16" s="45">
        <f t="shared" ref="B16:C20" si="0">G17/100</f>
        <v>228775.84</v>
      </c>
      <c r="C16" s="45">
        <f t="shared" si="0"/>
        <v>173993.3</v>
      </c>
      <c r="E16" s="46"/>
      <c r="G16" s="47">
        <v>20432916</v>
      </c>
      <c r="H16" s="47">
        <v>15583701</v>
      </c>
      <c r="J16" s="46">
        <f t="shared" ref="J16:J21" si="1">SUM(G16:H16)</f>
        <v>36016617</v>
      </c>
      <c r="L16" s="44">
        <v>192700</v>
      </c>
    </row>
    <row r="17" spans="1:10">
      <c r="A17" s="42" t="s">
        <v>59</v>
      </c>
      <c r="B17" s="45">
        <f t="shared" si="0"/>
        <v>214802.97</v>
      </c>
      <c r="C17" s="45">
        <f t="shared" si="0"/>
        <v>180858.36</v>
      </c>
      <c r="E17" s="46"/>
      <c r="G17" s="47">
        <v>22877584</v>
      </c>
      <c r="H17" s="47">
        <v>17399330</v>
      </c>
      <c r="J17" s="46">
        <f t="shared" si="1"/>
        <v>40276914</v>
      </c>
    </row>
    <row r="18" spans="1:10">
      <c r="A18" s="42" t="s">
        <v>63</v>
      </c>
      <c r="B18" s="45">
        <f t="shared" si="0"/>
        <v>305278</v>
      </c>
      <c r="C18" s="45">
        <f t="shared" si="0"/>
        <v>153182</v>
      </c>
      <c r="E18" s="46"/>
      <c r="G18" s="47">
        <v>21480297</v>
      </c>
      <c r="H18" s="47">
        <v>18085836</v>
      </c>
      <c r="J18" s="46">
        <f t="shared" si="1"/>
        <v>39566133</v>
      </c>
    </row>
    <row r="19" spans="1:10">
      <c r="A19" s="42" t="s">
        <v>53</v>
      </c>
      <c r="B19" s="45">
        <f t="shared" si="0"/>
        <v>269361</v>
      </c>
      <c r="C19" s="45">
        <f t="shared" si="0"/>
        <v>187050</v>
      </c>
      <c r="E19" s="46"/>
      <c r="G19" s="47">
        <v>30527800</v>
      </c>
      <c r="H19" s="47">
        <v>15318200</v>
      </c>
      <c r="J19" s="46">
        <f t="shared" si="1"/>
        <v>45846000</v>
      </c>
    </row>
    <row r="20" spans="1:10">
      <c r="A20" s="42" t="s">
        <v>54</v>
      </c>
      <c r="B20" s="48">
        <f t="shared" si="0"/>
        <v>322989</v>
      </c>
      <c r="C20" s="48">
        <f t="shared" si="0"/>
        <v>192700</v>
      </c>
      <c r="E20" s="46"/>
      <c r="G20" s="47">
        <v>26936100</v>
      </c>
      <c r="H20" s="47">
        <v>18705000</v>
      </c>
      <c r="J20" s="46">
        <f t="shared" si="1"/>
        <v>45641100</v>
      </c>
    </row>
    <row r="21" spans="1:10">
      <c r="A21" s="42" t="s">
        <v>55</v>
      </c>
      <c r="B21" s="49">
        <v>344034</v>
      </c>
      <c r="C21" s="49">
        <v>177787</v>
      </c>
      <c r="E21" s="46"/>
      <c r="G21" s="50">
        <v>32298900</v>
      </c>
      <c r="H21" s="50">
        <v>19270000</v>
      </c>
      <c r="J21" s="46">
        <f t="shared" si="1"/>
        <v>51568900</v>
      </c>
    </row>
    <row r="23" spans="1:10">
      <c r="G23" s="44" t="s">
        <v>64</v>
      </c>
      <c r="H23" s="44" t="s">
        <v>64</v>
      </c>
    </row>
    <row r="24" spans="1:10">
      <c r="G24" s="44">
        <v>269361</v>
      </c>
      <c r="H24" s="44">
        <v>187050</v>
      </c>
    </row>
  </sheetData>
  <phoneticPr fontId="7"/>
  <pageMargins left="1.1811023622047245" right="0.78740157480314965" top="1.3779527559055118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1E5B-D44D-4598-B254-5DB3BE258DC2}">
  <dimension ref="A1:I40"/>
  <sheetViews>
    <sheetView tabSelected="1" view="pageBreakPreview" zoomScaleNormal="100" zoomScaleSheetLayoutView="100" workbookViewId="0">
      <selection activeCell="E4" sqref="E4"/>
    </sheetView>
  </sheetViews>
  <sheetFormatPr defaultColWidth="11" defaultRowHeight="14.25"/>
  <cols>
    <col min="1" max="1" width="2.5" style="105" customWidth="1"/>
    <col min="2" max="2" width="6.375" style="105" customWidth="1"/>
    <col min="3" max="3" width="4.625" style="92" customWidth="1"/>
    <col min="4" max="4" width="7.5" style="92" customWidth="1"/>
    <col min="5" max="8" width="14.75" style="92" customWidth="1"/>
    <col min="9" max="10" width="5.625" style="92" customWidth="1"/>
    <col min="11" max="16384" width="11" style="92"/>
  </cols>
  <sheetData>
    <row r="1" spans="1:9" ht="22.5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91"/>
    </row>
    <row r="2" spans="1:9" ht="15" customHeight="1" thickBot="1">
      <c r="A2" s="93"/>
      <c r="B2" s="93"/>
      <c r="C2" s="94"/>
      <c r="D2" s="94"/>
      <c r="E2" s="94"/>
      <c r="F2" s="94"/>
      <c r="G2" s="94"/>
      <c r="H2" s="94"/>
      <c r="I2" s="94"/>
    </row>
    <row r="3" spans="1:9" s="96" customFormat="1" ht="22.5" customHeight="1">
      <c r="A3" s="143" t="s">
        <v>6</v>
      </c>
      <c r="B3" s="144"/>
      <c r="C3" s="144"/>
      <c r="D3" s="159"/>
      <c r="E3" s="56" t="s">
        <v>7</v>
      </c>
      <c r="F3" s="56" t="s">
        <v>8</v>
      </c>
      <c r="G3" s="3" t="s">
        <v>9</v>
      </c>
      <c r="H3" s="4" t="s">
        <v>10</v>
      </c>
      <c r="I3" s="95"/>
    </row>
    <row r="4" spans="1:9" ht="15" customHeight="1">
      <c r="A4" s="160"/>
      <c r="B4" s="161"/>
      <c r="C4" s="97"/>
      <c r="D4" s="98"/>
      <c r="E4" s="99"/>
      <c r="F4" s="100" t="s">
        <v>11</v>
      </c>
      <c r="G4" s="100" t="s">
        <v>12</v>
      </c>
      <c r="H4" s="101" t="s">
        <v>12</v>
      </c>
      <c r="I4" s="93"/>
    </row>
    <row r="5" spans="1:9" ht="22.5" customHeight="1">
      <c r="A5" s="155" t="s">
        <v>13</v>
      </c>
      <c r="B5" s="156"/>
      <c r="C5" s="5">
        <v>61</v>
      </c>
      <c r="D5" s="6" t="s">
        <v>14</v>
      </c>
      <c r="E5" s="51">
        <v>722</v>
      </c>
      <c r="F5" s="51">
        <v>2875</v>
      </c>
      <c r="G5" s="19">
        <v>1302338</v>
      </c>
      <c r="H5" s="7" t="s">
        <v>15</v>
      </c>
      <c r="I5" s="102"/>
    </row>
    <row r="6" spans="1:9" ht="22.5" customHeight="1">
      <c r="A6" s="155" t="s">
        <v>13</v>
      </c>
      <c r="B6" s="156"/>
      <c r="C6" s="5">
        <v>63</v>
      </c>
      <c r="D6" s="6" t="s">
        <v>14</v>
      </c>
      <c r="E6" s="51">
        <v>2118</v>
      </c>
      <c r="F6" s="51">
        <v>11610</v>
      </c>
      <c r="G6" s="19">
        <v>35145276</v>
      </c>
      <c r="H6" s="8">
        <v>2424349</v>
      </c>
      <c r="I6" s="102"/>
    </row>
    <row r="7" spans="1:9" ht="22.5" customHeight="1">
      <c r="A7" s="155" t="s">
        <v>16</v>
      </c>
      <c r="B7" s="156"/>
      <c r="C7" s="5" t="s">
        <v>17</v>
      </c>
      <c r="D7" s="6" t="s">
        <v>14</v>
      </c>
      <c r="E7" s="51">
        <v>704</v>
      </c>
      <c r="F7" s="51">
        <v>3325</v>
      </c>
      <c r="G7" s="19">
        <v>1572720</v>
      </c>
      <c r="H7" s="7" t="s">
        <v>15</v>
      </c>
      <c r="I7" s="102"/>
    </row>
    <row r="8" spans="1:9" ht="22.5" customHeight="1">
      <c r="A8" s="155" t="s">
        <v>16</v>
      </c>
      <c r="B8" s="156"/>
      <c r="C8" s="9" t="s">
        <v>2</v>
      </c>
      <c r="D8" s="6" t="s">
        <v>14</v>
      </c>
      <c r="E8" s="51">
        <v>2123</v>
      </c>
      <c r="F8" s="51">
        <v>12055</v>
      </c>
      <c r="G8" s="19">
        <v>50354520</v>
      </c>
      <c r="H8" s="8">
        <v>2985555</v>
      </c>
      <c r="I8" s="102"/>
    </row>
    <row r="9" spans="1:9" ht="22.5" customHeight="1">
      <c r="A9" s="155" t="s">
        <v>16</v>
      </c>
      <c r="B9" s="156"/>
      <c r="C9" s="9" t="s">
        <v>3</v>
      </c>
      <c r="D9" s="6" t="s">
        <v>14</v>
      </c>
      <c r="E9" s="51">
        <v>685</v>
      </c>
      <c r="F9" s="51">
        <v>3549</v>
      </c>
      <c r="G9" s="19">
        <v>1720236</v>
      </c>
      <c r="H9" s="7" t="s">
        <v>15</v>
      </c>
      <c r="I9" s="102"/>
    </row>
    <row r="10" spans="1:9" ht="22.5" customHeight="1">
      <c r="A10" s="155" t="s">
        <v>16</v>
      </c>
      <c r="B10" s="156"/>
      <c r="C10" s="9" t="s">
        <v>4</v>
      </c>
      <c r="D10" s="6" t="s">
        <v>14</v>
      </c>
      <c r="E10" s="51">
        <v>2018</v>
      </c>
      <c r="F10" s="51">
        <v>12675</v>
      </c>
      <c r="G10" s="19">
        <v>47824258</v>
      </c>
      <c r="H10" s="8">
        <v>2784233</v>
      </c>
      <c r="I10" s="102"/>
    </row>
    <row r="11" spans="1:9" ht="22.5" customHeight="1">
      <c r="A11" s="155" t="s">
        <v>16</v>
      </c>
      <c r="B11" s="156"/>
      <c r="C11" s="9" t="s">
        <v>5</v>
      </c>
      <c r="D11" s="6" t="s">
        <v>14</v>
      </c>
      <c r="E11" s="51">
        <v>1858</v>
      </c>
      <c r="F11" s="51">
        <v>11895</v>
      </c>
      <c r="G11" s="19">
        <v>37735815</v>
      </c>
      <c r="H11" s="8">
        <v>2486043</v>
      </c>
      <c r="I11" s="102"/>
    </row>
    <row r="12" spans="1:9" ht="22.5" customHeight="1">
      <c r="A12" s="155" t="s">
        <v>16</v>
      </c>
      <c r="B12" s="156"/>
      <c r="C12" s="5">
        <v>11</v>
      </c>
      <c r="D12" s="6" t="s">
        <v>14</v>
      </c>
      <c r="E12" s="51">
        <v>1910</v>
      </c>
      <c r="F12" s="51">
        <v>13629</v>
      </c>
      <c r="G12" s="19">
        <v>38898344</v>
      </c>
      <c r="H12" s="7" t="s">
        <v>15</v>
      </c>
      <c r="I12" s="102"/>
    </row>
    <row r="13" spans="1:9" ht="22.5" customHeight="1">
      <c r="A13" s="155" t="s">
        <v>16</v>
      </c>
      <c r="B13" s="156"/>
      <c r="C13" s="5">
        <v>14</v>
      </c>
      <c r="D13" s="6" t="s">
        <v>14</v>
      </c>
      <c r="E13" s="51">
        <v>1657</v>
      </c>
      <c r="F13" s="51">
        <v>12231</v>
      </c>
      <c r="G13" s="19">
        <v>36016617</v>
      </c>
      <c r="H13" s="10">
        <v>1934903</v>
      </c>
      <c r="I13" s="102"/>
    </row>
    <row r="14" spans="1:9" ht="22.5" customHeight="1">
      <c r="A14" s="155" t="s">
        <v>16</v>
      </c>
      <c r="B14" s="156"/>
      <c r="C14" s="5">
        <v>16</v>
      </c>
      <c r="D14" s="6" t="s">
        <v>14</v>
      </c>
      <c r="E14" s="51">
        <v>1677</v>
      </c>
      <c r="F14" s="51">
        <v>13348</v>
      </c>
      <c r="G14" s="19">
        <v>40276914</v>
      </c>
      <c r="H14" s="7" t="s">
        <v>15</v>
      </c>
      <c r="I14" s="102"/>
    </row>
    <row r="15" spans="1:9" ht="22.5" customHeight="1">
      <c r="A15" s="155" t="s">
        <v>16</v>
      </c>
      <c r="B15" s="156"/>
      <c r="C15" s="5">
        <v>19</v>
      </c>
      <c r="D15" s="6" t="s">
        <v>14</v>
      </c>
      <c r="E15" s="51">
        <v>1532</v>
      </c>
      <c r="F15" s="51">
        <v>12807</v>
      </c>
      <c r="G15" s="53">
        <v>39566133</v>
      </c>
      <c r="H15" s="11">
        <v>2212085</v>
      </c>
      <c r="I15" s="102"/>
    </row>
    <row r="16" spans="1:9" ht="22.5" customHeight="1">
      <c r="A16" s="155" t="s">
        <v>16</v>
      </c>
      <c r="B16" s="156"/>
      <c r="C16" s="5">
        <v>24</v>
      </c>
      <c r="D16" s="6" t="s">
        <v>14</v>
      </c>
      <c r="E16" s="51">
        <v>1070</v>
      </c>
      <c r="F16" s="51">
        <v>9828</v>
      </c>
      <c r="G16" s="51">
        <v>45846000</v>
      </c>
      <c r="H16" s="10">
        <v>2369700</v>
      </c>
      <c r="I16" s="102"/>
    </row>
    <row r="17" spans="1:9" ht="22.5" customHeight="1">
      <c r="A17" s="155" t="s">
        <v>16</v>
      </c>
      <c r="B17" s="156"/>
      <c r="C17" s="5">
        <v>26</v>
      </c>
      <c r="D17" s="6" t="s">
        <v>14</v>
      </c>
      <c r="E17" s="51">
        <v>1064</v>
      </c>
      <c r="F17" s="51">
        <v>10449</v>
      </c>
      <c r="G17" s="19">
        <v>45641000</v>
      </c>
      <c r="H17" s="7" t="s">
        <v>15</v>
      </c>
      <c r="I17" s="102"/>
    </row>
    <row r="18" spans="1:9" ht="22.5" customHeight="1">
      <c r="A18" s="157" t="s">
        <v>16</v>
      </c>
      <c r="B18" s="158"/>
      <c r="C18" s="20">
        <v>28</v>
      </c>
      <c r="D18" s="21" t="s">
        <v>14</v>
      </c>
      <c r="E18" s="103">
        <v>1055</v>
      </c>
      <c r="F18" s="103">
        <v>11299</v>
      </c>
      <c r="G18" s="57">
        <v>51569000</v>
      </c>
      <c r="H18" s="22" t="s">
        <v>15</v>
      </c>
      <c r="I18" s="102"/>
    </row>
    <row r="19" spans="1:9" ht="22.5" customHeight="1" thickBot="1">
      <c r="A19" s="153" t="s">
        <v>29</v>
      </c>
      <c r="B19" s="154"/>
      <c r="C19" s="12">
        <v>3</v>
      </c>
      <c r="D19" s="13" t="s">
        <v>14</v>
      </c>
      <c r="E19" s="104">
        <v>1051</v>
      </c>
      <c r="F19" s="104">
        <v>11559</v>
      </c>
      <c r="G19" s="55">
        <v>52182000</v>
      </c>
      <c r="H19" s="14" t="s">
        <v>15</v>
      </c>
      <c r="I19" s="102"/>
    </row>
    <row r="20" spans="1:9" ht="22.5" customHeight="1">
      <c r="A20" s="139" t="s">
        <v>31</v>
      </c>
      <c r="B20" s="139"/>
      <c r="C20" s="139"/>
      <c r="D20" s="139"/>
      <c r="E20" s="139"/>
      <c r="F20" s="139"/>
      <c r="G20" s="139"/>
      <c r="H20" s="139"/>
      <c r="I20" s="102"/>
    </row>
    <row r="21" spans="1:9" ht="37.5" customHeight="1">
      <c r="A21" s="140" t="s">
        <v>66</v>
      </c>
      <c r="B21" s="141"/>
      <c r="C21" s="141"/>
      <c r="D21" s="141"/>
      <c r="E21" s="141"/>
      <c r="F21" s="141"/>
      <c r="G21" s="141"/>
      <c r="H21" s="141"/>
      <c r="I21" s="94"/>
    </row>
    <row r="22" spans="1:9" ht="22.5" customHeight="1">
      <c r="A22" s="141" t="s">
        <v>30</v>
      </c>
      <c r="B22" s="141"/>
      <c r="C22" s="141"/>
      <c r="D22" s="141"/>
      <c r="E22" s="141"/>
      <c r="F22" s="141"/>
      <c r="G22" s="141"/>
      <c r="H22" s="141"/>
      <c r="I22" s="91"/>
    </row>
    <row r="23" spans="1:9" ht="22.5" customHeight="1"/>
    <row r="24" spans="1:9" ht="22.5" customHeight="1"/>
    <row r="25" spans="1:9" ht="22.5" customHeight="1">
      <c r="A25" s="142" t="s">
        <v>27</v>
      </c>
      <c r="B25" s="142"/>
      <c r="C25" s="142"/>
      <c r="D25" s="142"/>
      <c r="E25" s="142"/>
      <c r="F25" s="142"/>
      <c r="G25" s="142"/>
      <c r="H25" s="142"/>
      <c r="I25" s="91"/>
    </row>
    <row r="26" spans="1:9" ht="15" customHeight="1" thickBot="1">
      <c r="A26" s="93"/>
      <c r="B26" s="93"/>
      <c r="C26" s="94"/>
      <c r="D26" s="94"/>
      <c r="E26" s="94"/>
      <c r="F26" s="94"/>
      <c r="G26" s="94"/>
      <c r="H26" s="94"/>
      <c r="I26" s="94"/>
    </row>
    <row r="27" spans="1:9" s="96" customFormat="1" ht="22.5" customHeight="1">
      <c r="A27" s="143" t="s">
        <v>18</v>
      </c>
      <c r="B27" s="144"/>
      <c r="C27" s="144"/>
      <c r="D27" s="144"/>
      <c r="E27" s="58" t="s">
        <v>19</v>
      </c>
      <c r="F27" s="58" t="s">
        <v>20</v>
      </c>
      <c r="G27" s="58" t="s">
        <v>9</v>
      </c>
      <c r="H27" s="4" t="s">
        <v>10</v>
      </c>
    </row>
    <row r="28" spans="1:9" ht="15" customHeight="1">
      <c r="A28" s="145"/>
      <c r="B28" s="146"/>
      <c r="C28" s="146"/>
      <c r="D28" s="146"/>
      <c r="E28" s="108"/>
      <c r="F28" s="109" t="s">
        <v>11</v>
      </c>
      <c r="G28" s="110" t="s">
        <v>21</v>
      </c>
      <c r="H28" s="111" t="s">
        <v>21</v>
      </c>
    </row>
    <row r="29" spans="1:9" ht="22.5" customHeight="1">
      <c r="A29" s="147" t="s">
        <v>67</v>
      </c>
      <c r="B29" s="148"/>
      <c r="C29" s="148"/>
      <c r="D29" s="148"/>
      <c r="E29" s="15">
        <v>1051</v>
      </c>
      <c r="F29" s="54">
        <v>11559</v>
      </c>
      <c r="G29" s="15">
        <v>521820</v>
      </c>
      <c r="H29" s="34" t="s">
        <v>15</v>
      </c>
    </row>
    <row r="30" spans="1:9" ht="22.5" customHeight="1">
      <c r="A30" s="149" t="s">
        <v>68</v>
      </c>
      <c r="B30" s="150"/>
      <c r="C30" s="150"/>
      <c r="D30" s="150"/>
      <c r="E30" s="16">
        <v>204</v>
      </c>
      <c r="F30" s="53">
        <v>2520</v>
      </c>
      <c r="G30" s="16">
        <v>344034</v>
      </c>
      <c r="H30" s="7" t="s">
        <v>15</v>
      </c>
    </row>
    <row r="31" spans="1:9" ht="22.5" customHeight="1">
      <c r="A31" s="147" t="s">
        <v>69</v>
      </c>
      <c r="B31" s="148"/>
      <c r="C31" s="148"/>
      <c r="D31" s="148"/>
      <c r="E31" s="15">
        <f>SUM(E32:E37)</f>
        <v>847</v>
      </c>
      <c r="F31" s="54">
        <f>SUM(F32:F37)</f>
        <v>9039</v>
      </c>
      <c r="G31" s="15">
        <f>SUM(G32:G37)</f>
        <v>177787</v>
      </c>
      <c r="H31" s="34" t="s">
        <v>15</v>
      </c>
    </row>
    <row r="32" spans="1:9" ht="22.5" customHeight="1">
      <c r="A32" s="35"/>
      <c r="B32" s="132" t="s">
        <v>22</v>
      </c>
      <c r="C32" s="133"/>
      <c r="D32" s="133"/>
      <c r="E32" s="51">
        <v>6</v>
      </c>
      <c r="F32" s="51">
        <v>1193</v>
      </c>
      <c r="G32" s="16">
        <v>24385</v>
      </c>
      <c r="H32" s="7" t="s">
        <v>15</v>
      </c>
    </row>
    <row r="33" spans="1:9" ht="26.25" customHeight="1">
      <c r="A33" s="36"/>
      <c r="B33" s="151" t="s">
        <v>23</v>
      </c>
      <c r="C33" s="152"/>
      <c r="D33" s="152"/>
      <c r="E33" s="51">
        <v>149</v>
      </c>
      <c r="F33" s="51">
        <v>978</v>
      </c>
      <c r="G33" s="16">
        <v>14698</v>
      </c>
      <c r="H33" s="7" t="s">
        <v>15</v>
      </c>
    </row>
    <row r="34" spans="1:9" ht="22.5" customHeight="1">
      <c r="A34" s="36"/>
      <c r="B34" s="132" t="s">
        <v>24</v>
      </c>
      <c r="C34" s="133"/>
      <c r="D34" s="133"/>
      <c r="E34" s="51">
        <v>213</v>
      </c>
      <c r="F34" s="51">
        <v>3354</v>
      </c>
      <c r="G34" s="16">
        <v>50451</v>
      </c>
      <c r="H34" s="7" t="s">
        <v>15</v>
      </c>
    </row>
    <row r="35" spans="1:9" ht="22.5" customHeight="1">
      <c r="A35" s="36"/>
      <c r="B35" s="130" t="s">
        <v>1</v>
      </c>
      <c r="C35" s="131"/>
      <c r="D35" s="131"/>
      <c r="E35" s="51">
        <v>137</v>
      </c>
      <c r="F35" s="51">
        <v>973</v>
      </c>
      <c r="G35" s="16">
        <v>41877</v>
      </c>
      <c r="H35" s="7" t="s">
        <v>15</v>
      </c>
    </row>
    <row r="36" spans="1:9" ht="22.5" customHeight="1">
      <c r="A36" s="36"/>
      <c r="B36" s="132" t="s">
        <v>70</v>
      </c>
      <c r="C36" s="133"/>
      <c r="D36" s="133"/>
      <c r="E36" s="51">
        <v>302</v>
      </c>
      <c r="F36" s="51">
        <v>2326</v>
      </c>
      <c r="G36" s="16">
        <v>41202</v>
      </c>
      <c r="H36" s="7" t="s">
        <v>15</v>
      </c>
    </row>
    <row r="37" spans="1:9" ht="22.5" customHeight="1">
      <c r="A37" s="36"/>
      <c r="B37" s="134" t="s">
        <v>25</v>
      </c>
      <c r="C37" s="135"/>
      <c r="D37" s="135"/>
      <c r="E37" s="51">
        <v>40</v>
      </c>
      <c r="F37" s="51">
        <v>215</v>
      </c>
      <c r="G37" s="17">
        <v>5174</v>
      </c>
      <c r="H37" s="22" t="s">
        <v>15</v>
      </c>
    </row>
    <row r="38" spans="1:9" ht="22.5" customHeight="1" thickBot="1">
      <c r="A38" s="136" t="s">
        <v>71</v>
      </c>
      <c r="B38" s="137"/>
      <c r="C38" s="137"/>
      <c r="D38" s="137"/>
      <c r="E38" s="106">
        <v>609</v>
      </c>
      <c r="F38" s="52">
        <v>5066</v>
      </c>
      <c r="G38" s="18" t="s">
        <v>26</v>
      </c>
      <c r="H38" s="14" t="s">
        <v>26</v>
      </c>
    </row>
    <row r="39" spans="1:9" ht="19.5" customHeight="1">
      <c r="A39" s="138" t="s">
        <v>28</v>
      </c>
      <c r="B39" s="138"/>
      <c r="C39" s="138"/>
      <c r="D39" s="138"/>
      <c r="E39" s="138"/>
      <c r="F39" s="138"/>
      <c r="G39" s="138"/>
      <c r="H39" s="138"/>
      <c r="I39" s="107"/>
    </row>
    <row r="40" spans="1:9" ht="20.100000000000001" customHeight="1"/>
  </sheetData>
  <mergeCells count="35">
    <mergeCell ref="A7:B7"/>
    <mergeCell ref="A1:H1"/>
    <mergeCell ref="A3:D3"/>
    <mergeCell ref="A4:B4"/>
    <mergeCell ref="A5:B5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B34:D34"/>
    <mergeCell ref="A20:H20"/>
    <mergeCell ref="A21:H21"/>
    <mergeCell ref="A22:H22"/>
    <mergeCell ref="A25:H25"/>
    <mergeCell ref="A27:D27"/>
    <mergeCell ref="A28:D28"/>
    <mergeCell ref="A29:D29"/>
    <mergeCell ref="A30:D30"/>
    <mergeCell ref="A31:D31"/>
    <mergeCell ref="B32:D32"/>
    <mergeCell ref="B33:D33"/>
    <mergeCell ref="B35:D35"/>
    <mergeCell ref="B36:D36"/>
    <mergeCell ref="B37:D37"/>
    <mergeCell ref="A38:D38"/>
    <mergeCell ref="A39:H39"/>
  </mergeCells>
  <phoneticPr fontId="7"/>
  <printOptions horizontalCentered="1"/>
  <pageMargins left="0.78740157480314965" right="0.78740157480314965" top="0.59055118110236227" bottom="0.78740157480314965" header="0.19685039370078741" footer="0.27559055118110237"/>
  <pageSetup paperSize="9" firstPageNumber="4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view="pageBreakPreview" topLeftCell="A8" zoomScaleNormal="100" zoomScaleSheetLayoutView="100" workbookViewId="0">
      <selection activeCell="M18" sqref="M18"/>
    </sheetView>
  </sheetViews>
  <sheetFormatPr defaultColWidth="11" defaultRowHeight="14.25"/>
  <cols>
    <col min="1" max="1" width="2.5" style="2" customWidth="1"/>
    <col min="2" max="2" width="25" style="2" customWidth="1"/>
    <col min="3" max="8" width="8.75" style="2" customWidth="1"/>
    <col min="9" max="16384" width="11" style="2"/>
  </cols>
  <sheetData>
    <row r="1" spans="1:9" s="92" customFormat="1" ht="22.5" customHeight="1">
      <c r="A1" s="142" t="s">
        <v>32</v>
      </c>
      <c r="B1" s="142"/>
      <c r="C1" s="142"/>
      <c r="D1" s="142"/>
      <c r="E1" s="142"/>
      <c r="F1" s="142"/>
      <c r="G1" s="142"/>
      <c r="H1" s="142"/>
    </row>
    <row r="2" spans="1:9" ht="15" customHeight="1" thickBot="1">
      <c r="A2" s="1"/>
      <c r="B2" s="1"/>
      <c r="C2" s="1"/>
    </row>
    <row r="3" spans="1:9" ht="22.5" customHeight="1">
      <c r="A3" s="166" t="s">
        <v>33</v>
      </c>
      <c r="B3" s="167"/>
      <c r="C3" s="170" t="s">
        <v>34</v>
      </c>
      <c r="D3" s="171"/>
      <c r="E3" s="172" t="s">
        <v>35</v>
      </c>
      <c r="F3" s="172"/>
      <c r="G3" s="172" t="s">
        <v>53</v>
      </c>
      <c r="H3" s="173"/>
      <c r="I3" s="25"/>
    </row>
    <row r="4" spans="1:9" ht="22.5" customHeight="1">
      <c r="A4" s="168"/>
      <c r="B4" s="169"/>
      <c r="C4" s="38" t="s">
        <v>36</v>
      </c>
      <c r="D4" s="23" t="s">
        <v>72</v>
      </c>
      <c r="E4" s="38" t="s">
        <v>36</v>
      </c>
      <c r="F4" s="38" t="s">
        <v>73</v>
      </c>
      <c r="G4" s="38" t="s">
        <v>36</v>
      </c>
      <c r="H4" s="24" t="s">
        <v>73</v>
      </c>
      <c r="I4" s="25"/>
    </row>
    <row r="5" spans="1:9" ht="22.5" customHeight="1">
      <c r="A5" s="164" t="s">
        <v>37</v>
      </c>
      <c r="B5" s="165"/>
      <c r="C5" s="59">
        <v>68</v>
      </c>
      <c r="D5" s="60">
        <v>742</v>
      </c>
      <c r="E5" s="61">
        <v>48</v>
      </c>
      <c r="F5" s="62">
        <v>561</v>
      </c>
      <c r="G5" s="62">
        <v>46</v>
      </c>
      <c r="H5" s="63">
        <v>601</v>
      </c>
      <c r="I5" s="25"/>
    </row>
    <row r="6" spans="1:9" ht="22.5" customHeight="1">
      <c r="A6" s="174" t="s">
        <v>38</v>
      </c>
      <c r="B6" s="175"/>
      <c r="C6" s="64">
        <v>157</v>
      </c>
      <c r="D6" s="65">
        <v>1730</v>
      </c>
      <c r="E6" s="66">
        <v>204</v>
      </c>
      <c r="F6" s="59">
        <v>2151</v>
      </c>
      <c r="G6" s="59">
        <v>203</v>
      </c>
      <c r="H6" s="67">
        <v>2202</v>
      </c>
      <c r="I6" s="25"/>
    </row>
    <row r="7" spans="1:9" ht="22.5" customHeight="1">
      <c r="A7" s="68"/>
      <c r="B7" s="26" t="s">
        <v>39</v>
      </c>
      <c r="C7" s="69">
        <v>47</v>
      </c>
      <c r="D7" s="70">
        <v>608</v>
      </c>
      <c r="E7" s="69" t="s">
        <v>40</v>
      </c>
      <c r="F7" s="69" t="s">
        <v>40</v>
      </c>
      <c r="G7" s="69">
        <v>50</v>
      </c>
      <c r="H7" s="71">
        <v>733</v>
      </c>
      <c r="I7" s="25"/>
    </row>
    <row r="8" spans="1:9" ht="22.5" customHeight="1">
      <c r="A8" s="68"/>
      <c r="B8" s="26" t="s">
        <v>41</v>
      </c>
      <c r="C8" s="69">
        <v>50</v>
      </c>
      <c r="D8" s="70">
        <v>489</v>
      </c>
      <c r="E8" s="69" t="s">
        <v>40</v>
      </c>
      <c r="F8" s="69" t="s">
        <v>40</v>
      </c>
      <c r="G8" s="72">
        <v>55</v>
      </c>
      <c r="H8" s="73">
        <v>500</v>
      </c>
      <c r="I8" s="25"/>
    </row>
    <row r="9" spans="1:9" ht="22.5" customHeight="1">
      <c r="A9" s="68"/>
      <c r="B9" s="26" t="s">
        <v>42</v>
      </c>
      <c r="C9" s="69">
        <v>33</v>
      </c>
      <c r="D9" s="70">
        <v>241</v>
      </c>
      <c r="E9" s="69" t="s">
        <v>40</v>
      </c>
      <c r="F9" s="69" t="s">
        <v>40</v>
      </c>
      <c r="G9" s="69">
        <v>30</v>
      </c>
      <c r="H9" s="71">
        <v>295</v>
      </c>
      <c r="I9" s="25"/>
    </row>
    <row r="10" spans="1:9" ht="22.5" customHeight="1">
      <c r="A10" s="68"/>
      <c r="B10" s="27" t="s">
        <v>43</v>
      </c>
      <c r="C10" s="64">
        <v>27</v>
      </c>
      <c r="D10" s="74">
        <v>392</v>
      </c>
      <c r="E10" s="64" t="s">
        <v>40</v>
      </c>
      <c r="F10" s="64" t="s">
        <v>40</v>
      </c>
      <c r="G10" s="64">
        <v>68</v>
      </c>
      <c r="H10" s="75">
        <v>674</v>
      </c>
      <c r="I10" s="25"/>
    </row>
    <row r="11" spans="1:9" ht="22.5" customHeight="1">
      <c r="A11" s="162" t="s">
        <v>44</v>
      </c>
      <c r="B11" s="163"/>
      <c r="C11" s="69">
        <v>22</v>
      </c>
      <c r="D11" s="70">
        <v>236</v>
      </c>
      <c r="E11" s="76">
        <v>25</v>
      </c>
      <c r="F11" s="69">
        <v>298</v>
      </c>
      <c r="G11" s="69">
        <v>25</v>
      </c>
      <c r="H11" s="71">
        <v>316</v>
      </c>
      <c r="I11" s="25"/>
    </row>
    <row r="12" spans="1:9" ht="22.5" customHeight="1">
      <c r="A12" s="176" t="s">
        <v>45</v>
      </c>
      <c r="B12" s="177"/>
      <c r="C12" s="77">
        <v>31</v>
      </c>
      <c r="D12" s="78">
        <v>454</v>
      </c>
      <c r="E12" s="79">
        <v>28</v>
      </c>
      <c r="F12" s="77">
        <v>407</v>
      </c>
      <c r="G12" s="69">
        <v>26</v>
      </c>
      <c r="H12" s="71">
        <v>470</v>
      </c>
      <c r="I12" s="25"/>
    </row>
    <row r="13" spans="1:9" ht="22.5" customHeight="1">
      <c r="A13" s="176" t="s">
        <v>46</v>
      </c>
      <c r="B13" s="177"/>
      <c r="C13" s="69">
        <v>136</v>
      </c>
      <c r="D13" s="70">
        <v>539</v>
      </c>
      <c r="E13" s="76">
        <v>119</v>
      </c>
      <c r="F13" s="77">
        <v>581</v>
      </c>
      <c r="G13" s="69">
        <v>153</v>
      </c>
      <c r="H13" s="71">
        <v>735</v>
      </c>
      <c r="I13" s="25"/>
    </row>
    <row r="14" spans="1:9" ht="22.5" customHeight="1">
      <c r="A14" s="162" t="s">
        <v>47</v>
      </c>
      <c r="B14" s="163"/>
      <c r="C14" s="69">
        <v>122</v>
      </c>
      <c r="D14" s="70">
        <v>323</v>
      </c>
      <c r="E14" s="76">
        <v>104</v>
      </c>
      <c r="F14" s="69">
        <v>310</v>
      </c>
      <c r="G14" s="69">
        <v>102</v>
      </c>
      <c r="H14" s="71">
        <v>277</v>
      </c>
      <c r="I14" s="25"/>
    </row>
    <row r="15" spans="1:9" ht="22.5" customHeight="1">
      <c r="A15" s="162" t="s">
        <v>48</v>
      </c>
      <c r="B15" s="163"/>
      <c r="C15" s="69">
        <v>130</v>
      </c>
      <c r="D15" s="70">
        <v>537</v>
      </c>
      <c r="E15" s="76">
        <v>126</v>
      </c>
      <c r="F15" s="69">
        <v>524</v>
      </c>
      <c r="G15" s="69">
        <v>116</v>
      </c>
      <c r="H15" s="71">
        <v>393</v>
      </c>
      <c r="I15" s="25"/>
    </row>
    <row r="16" spans="1:9" ht="22.5" customHeight="1">
      <c r="A16" s="182" t="s">
        <v>49</v>
      </c>
      <c r="B16" s="183"/>
      <c r="C16" s="80">
        <v>88</v>
      </c>
      <c r="D16" s="81">
        <v>676</v>
      </c>
      <c r="E16" s="82">
        <v>82</v>
      </c>
      <c r="F16" s="80">
        <v>733</v>
      </c>
      <c r="G16" s="59">
        <v>82</v>
      </c>
      <c r="H16" s="67">
        <v>782</v>
      </c>
      <c r="I16" s="25"/>
    </row>
    <row r="17" spans="1:13" ht="22.5" customHeight="1">
      <c r="A17" s="68"/>
      <c r="B17" s="28" t="s">
        <v>50</v>
      </c>
      <c r="C17" s="77">
        <v>7</v>
      </c>
      <c r="D17" s="78">
        <v>240</v>
      </c>
      <c r="E17" s="69" t="s">
        <v>40</v>
      </c>
      <c r="F17" s="69" t="s">
        <v>40</v>
      </c>
      <c r="G17" s="69">
        <v>7</v>
      </c>
      <c r="H17" s="71">
        <v>326</v>
      </c>
      <c r="I17" s="25"/>
    </row>
    <row r="18" spans="1:13" ht="22.5" customHeight="1">
      <c r="A18" s="68"/>
      <c r="B18" s="29" t="s">
        <v>51</v>
      </c>
      <c r="C18" s="83">
        <v>74</v>
      </c>
      <c r="D18" s="84">
        <v>295</v>
      </c>
      <c r="E18" s="64" t="s">
        <v>40</v>
      </c>
      <c r="F18" s="64" t="s">
        <v>40</v>
      </c>
      <c r="G18" s="64">
        <v>60</v>
      </c>
      <c r="H18" s="75">
        <v>227</v>
      </c>
      <c r="I18" s="25"/>
    </row>
    <row r="19" spans="1:13" ht="22.5" customHeight="1" thickBot="1">
      <c r="A19" s="85"/>
      <c r="B19" s="30" t="s">
        <v>52</v>
      </c>
      <c r="C19" s="86">
        <v>7</v>
      </c>
      <c r="D19" s="87">
        <v>141</v>
      </c>
      <c r="E19" s="88" t="s">
        <v>40</v>
      </c>
      <c r="F19" s="88" t="s">
        <v>40</v>
      </c>
      <c r="G19" s="88">
        <v>15</v>
      </c>
      <c r="H19" s="89">
        <v>229</v>
      </c>
      <c r="I19" s="25"/>
    </row>
    <row r="20" spans="1:13" ht="22.5" customHeight="1" thickBot="1"/>
    <row r="21" spans="1:13" ht="22.5" customHeight="1">
      <c r="A21" s="166" t="s">
        <v>33</v>
      </c>
      <c r="B21" s="167"/>
      <c r="C21" s="170" t="s">
        <v>54</v>
      </c>
      <c r="D21" s="171"/>
      <c r="E21" s="178" t="s">
        <v>55</v>
      </c>
      <c r="F21" s="178"/>
      <c r="G21" s="178" t="s">
        <v>56</v>
      </c>
      <c r="H21" s="179"/>
    </row>
    <row r="22" spans="1:13" ht="22.5" customHeight="1">
      <c r="A22" s="168"/>
      <c r="B22" s="169"/>
      <c r="C22" s="38" t="s">
        <v>36</v>
      </c>
      <c r="D22" s="23" t="s">
        <v>73</v>
      </c>
      <c r="E22" s="31" t="s">
        <v>36</v>
      </c>
      <c r="F22" s="31" t="s">
        <v>73</v>
      </c>
      <c r="G22" s="31" t="s">
        <v>36</v>
      </c>
      <c r="H22" s="32" t="s">
        <v>73</v>
      </c>
    </row>
    <row r="23" spans="1:13" ht="22.5" customHeight="1">
      <c r="A23" s="180" t="s">
        <v>37</v>
      </c>
      <c r="B23" s="181"/>
      <c r="C23" s="112">
        <v>34</v>
      </c>
      <c r="D23" s="113">
        <v>481</v>
      </c>
      <c r="E23" s="114">
        <v>39</v>
      </c>
      <c r="F23" s="114">
        <v>422</v>
      </c>
      <c r="G23" s="114">
        <v>24</v>
      </c>
      <c r="H23" s="115">
        <v>369</v>
      </c>
    </row>
    <row r="24" spans="1:13" ht="22.5" customHeight="1">
      <c r="A24" s="164" t="s">
        <v>38</v>
      </c>
      <c r="B24" s="165"/>
      <c r="C24" s="116">
        <v>189</v>
      </c>
      <c r="D24" s="117">
        <v>2161</v>
      </c>
      <c r="E24" s="118">
        <v>160</v>
      </c>
      <c r="F24" s="118">
        <v>1863</v>
      </c>
      <c r="G24" s="118">
        <v>119</v>
      </c>
      <c r="H24" s="119">
        <v>1759</v>
      </c>
      <c r="I24" s="2">
        <f>SUM(G25:G28)</f>
        <v>119</v>
      </c>
      <c r="J24" s="2">
        <f>SUM(H25:H28)</f>
        <v>1759</v>
      </c>
    </row>
    <row r="25" spans="1:13" ht="22.5" customHeight="1">
      <c r="A25" s="90"/>
      <c r="B25" s="26" t="s">
        <v>39</v>
      </c>
      <c r="C25" s="120">
        <v>51</v>
      </c>
      <c r="D25" s="121">
        <v>796</v>
      </c>
      <c r="E25" s="118">
        <v>41</v>
      </c>
      <c r="F25" s="118">
        <v>534</v>
      </c>
      <c r="G25" s="118">
        <v>41</v>
      </c>
      <c r="H25" s="119">
        <v>555</v>
      </c>
    </row>
    <row r="26" spans="1:13" ht="22.5" customHeight="1">
      <c r="A26" s="68"/>
      <c r="B26" s="37" t="s">
        <v>41</v>
      </c>
      <c r="C26" s="122">
        <v>56</v>
      </c>
      <c r="D26" s="123">
        <v>521</v>
      </c>
      <c r="E26" s="114">
        <v>49</v>
      </c>
      <c r="F26" s="114">
        <v>493</v>
      </c>
      <c r="G26" s="114">
        <v>35</v>
      </c>
      <c r="H26" s="115">
        <v>465</v>
      </c>
      <c r="I26" s="25"/>
    </row>
    <row r="27" spans="1:13" ht="22.5" customHeight="1">
      <c r="A27" s="68"/>
      <c r="B27" s="26" t="s">
        <v>42</v>
      </c>
      <c r="C27" s="120">
        <v>30</v>
      </c>
      <c r="D27" s="121">
        <v>281</v>
      </c>
      <c r="E27" s="118">
        <v>27</v>
      </c>
      <c r="F27" s="118">
        <v>274</v>
      </c>
      <c r="G27" s="118">
        <v>12</v>
      </c>
      <c r="H27" s="119">
        <v>134</v>
      </c>
      <c r="I27" s="25"/>
      <c r="M27" s="1"/>
    </row>
    <row r="28" spans="1:13" ht="22.5" customHeight="1">
      <c r="A28" s="68"/>
      <c r="B28" s="27" t="s">
        <v>43</v>
      </c>
      <c r="C28" s="124">
        <v>52</v>
      </c>
      <c r="D28" s="125">
        <v>563</v>
      </c>
      <c r="E28" s="118">
        <v>43</v>
      </c>
      <c r="F28" s="118">
        <v>562</v>
      </c>
      <c r="G28" s="118">
        <v>31</v>
      </c>
      <c r="H28" s="119">
        <v>605</v>
      </c>
      <c r="I28" s="25"/>
    </row>
    <row r="29" spans="1:13" ht="22.5" customHeight="1">
      <c r="A29" s="162" t="s">
        <v>44</v>
      </c>
      <c r="B29" s="163"/>
      <c r="C29" s="120">
        <v>22</v>
      </c>
      <c r="D29" s="121">
        <v>284</v>
      </c>
      <c r="E29" s="118">
        <v>19</v>
      </c>
      <c r="F29" s="118">
        <v>232</v>
      </c>
      <c r="G29" s="118">
        <v>19</v>
      </c>
      <c r="H29" s="119">
        <v>346</v>
      </c>
      <c r="I29" s="25"/>
    </row>
    <row r="30" spans="1:13" ht="22.5" customHeight="1">
      <c r="A30" s="176" t="s">
        <v>45</v>
      </c>
      <c r="B30" s="177"/>
      <c r="C30" s="120">
        <v>23</v>
      </c>
      <c r="D30" s="121">
        <v>404</v>
      </c>
      <c r="E30" s="118">
        <v>18</v>
      </c>
      <c r="F30" s="118">
        <v>577</v>
      </c>
      <c r="G30" s="118">
        <v>15</v>
      </c>
      <c r="H30" s="119">
        <v>385</v>
      </c>
      <c r="I30" s="25"/>
    </row>
    <row r="31" spans="1:13" ht="22.5" customHeight="1">
      <c r="A31" s="176" t="s">
        <v>46</v>
      </c>
      <c r="B31" s="177"/>
      <c r="C31" s="120">
        <v>147</v>
      </c>
      <c r="D31" s="121">
        <v>634</v>
      </c>
      <c r="E31" s="118">
        <v>146</v>
      </c>
      <c r="F31" s="118">
        <v>556</v>
      </c>
      <c r="G31" s="118">
        <v>48</v>
      </c>
      <c r="H31" s="119">
        <v>320</v>
      </c>
      <c r="I31" s="25"/>
    </row>
    <row r="32" spans="1:13" ht="22.5" customHeight="1">
      <c r="A32" s="162" t="s">
        <v>47</v>
      </c>
      <c r="B32" s="163"/>
      <c r="C32" s="120">
        <v>89</v>
      </c>
      <c r="D32" s="121">
        <v>291</v>
      </c>
      <c r="E32" s="118">
        <v>71</v>
      </c>
      <c r="F32" s="118">
        <v>164</v>
      </c>
      <c r="G32" s="118">
        <v>6</v>
      </c>
      <c r="H32" s="119">
        <v>50</v>
      </c>
      <c r="I32" s="25"/>
    </row>
    <row r="33" spans="1:12" ht="22.5" customHeight="1">
      <c r="A33" s="162" t="s">
        <v>48</v>
      </c>
      <c r="B33" s="163"/>
      <c r="C33" s="120">
        <v>107</v>
      </c>
      <c r="D33" s="121">
        <v>583</v>
      </c>
      <c r="E33" s="118">
        <v>97</v>
      </c>
      <c r="F33" s="118">
        <v>513</v>
      </c>
      <c r="G33" s="118">
        <v>45</v>
      </c>
      <c r="H33" s="119">
        <v>569</v>
      </c>
      <c r="I33" s="25"/>
    </row>
    <row r="34" spans="1:12" ht="22.5" customHeight="1">
      <c r="A34" s="182" t="s">
        <v>49</v>
      </c>
      <c r="B34" s="183"/>
      <c r="C34" s="116">
        <v>73</v>
      </c>
      <c r="D34" s="117">
        <v>719</v>
      </c>
      <c r="E34" s="118">
        <v>59</v>
      </c>
      <c r="F34" s="118">
        <v>739</v>
      </c>
      <c r="G34" s="118">
        <v>30</v>
      </c>
      <c r="H34" s="119">
        <v>789</v>
      </c>
      <c r="I34" s="25">
        <f>SUM(G35:G37)</f>
        <v>30</v>
      </c>
      <c r="J34" s="2">
        <f>SUM(H35:H37)</f>
        <v>789</v>
      </c>
    </row>
    <row r="35" spans="1:12" ht="22.5" customHeight="1">
      <c r="A35" s="68"/>
      <c r="B35" s="28" t="s">
        <v>50</v>
      </c>
      <c r="C35" s="120">
        <v>7</v>
      </c>
      <c r="D35" s="121">
        <v>278</v>
      </c>
      <c r="E35" s="118">
        <v>6</v>
      </c>
      <c r="F35" s="118">
        <v>372</v>
      </c>
      <c r="G35" s="118">
        <v>9</v>
      </c>
      <c r="H35" s="119">
        <v>494</v>
      </c>
      <c r="I35" s="25"/>
    </row>
    <row r="36" spans="1:12" ht="22.5" customHeight="1">
      <c r="A36" s="68"/>
      <c r="B36" s="29" t="s">
        <v>51</v>
      </c>
      <c r="C36" s="124">
        <v>53</v>
      </c>
      <c r="D36" s="125">
        <v>222</v>
      </c>
      <c r="E36" s="118">
        <v>42</v>
      </c>
      <c r="F36" s="118">
        <v>175</v>
      </c>
      <c r="G36" s="118">
        <v>11</v>
      </c>
      <c r="H36" s="119">
        <v>115</v>
      </c>
      <c r="I36" s="25"/>
    </row>
    <row r="37" spans="1:12" ht="22.5" customHeight="1" thickBot="1">
      <c r="A37" s="85"/>
      <c r="B37" s="30" t="s">
        <v>52</v>
      </c>
      <c r="C37" s="126">
        <v>13</v>
      </c>
      <c r="D37" s="127">
        <v>219</v>
      </c>
      <c r="E37" s="128">
        <v>11</v>
      </c>
      <c r="F37" s="128">
        <v>192</v>
      </c>
      <c r="G37" s="128">
        <v>10</v>
      </c>
      <c r="H37" s="129">
        <v>180</v>
      </c>
      <c r="I37" s="25"/>
    </row>
    <row r="38" spans="1:12" ht="22.5" customHeight="1">
      <c r="A38" s="184" t="s">
        <v>65</v>
      </c>
      <c r="B38" s="184"/>
      <c r="C38" s="184"/>
      <c r="D38" s="184"/>
      <c r="E38" s="184"/>
      <c r="F38" s="184"/>
      <c r="G38" s="184"/>
      <c r="H38" s="184"/>
      <c r="I38" s="33"/>
      <c r="J38" s="33"/>
      <c r="K38" s="33"/>
      <c r="L38" s="33"/>
    </row>
    <row r="39" spans="1:12" ht="22.5" customHeight="1">
      <c r="A39" s="184" t="s">
        <v>57</v>
      </c>
      <c r="B39" s="184"/>
      <c r="C39" s="184"/>
      <c r="D39" s="184"/>
      <c r="E39" s="184"/>
      <c r="F39" s="184"/>
      <c r="G39" s="184"/>
      <c r="H39" s="184"/>
    </row>
    <row r="40" spans="1:12" ht="18" customHeight="1"/>
    <row r="41" spans="1:12" ht="18" customHeight="1">
      <c r="A41" s="185"/>
      <c r="B41" s="185"/>
      <c r="C41" s="185"/>
      <c r="D41" s="185"/>
      <c r="E41" s="185"/>
      <c r="F41" s="185"/>
      <c r="G41" s="185"/>
      <c r="H41" s="185"/>
    </row>
  </sheetData>
  <mergeCells count="28">
    <mergeCell ref="A34:B34"/>
    <mergeCell ref="A38:H38"/>
    <mergeCell ref="A39:H39"/>
    <mergeCell ref="A41:H41"/>
    <mergeCell ref="A33:B33"/>
    <mergeCell ref="A16:B16"/>
    <mergeCell ref="A21:B22"/>
    <mergeCell ref="C21:D21"/>
    <mergeCell ref="E21:F21"/>
    <mergeCell ref="A24:B24"/>
    <mergeCell ref="A29:B29"/>
    <mergeCell ref="A30:B30"/>
    <mergeCell ref="A31:B31"/>
    <mergeCell ref="A32:B32"/>
    <mergeCell ref="G21:H21"/>
    <mergeCell ref="A23:B23"/>
    <mergeCell ref="A15:B15"/>
    <mergeCell ref="A5:B5"/>
    <mergeCell ref="A1:H1"/>
    <mergeCell ref="A3:B4"/>
    <mergeCell ref="C3:D3"/>
    <mergeCell ref="E3:F3"/>
    <mergeCell ref="G3:H3"/>
    <mergeCell ref="A6:B6"/>
    <mergeCell ref="A11:B11"/>
    <mergeCell ref="A12:B12"/>
    <mergeCell ref="A13:B13"/>
    <mergeCell ref="A14:B14"/>
  </mergeCells>
  <phoneticPr fontId="7"/>
  <printOptions horizontalCentered="1"/>
  <pageMargins left="0.78740157480314965" right="0.78740157480314965" top="0.59055118110236227" bottom="0.78740157480314965" header="0.19685039370078741" footer="0.39370078740157483"/>
  <pageSetup paperSize="9" firstPageNumber="4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47表加工</vt:lpstr>
      <vt:lpstr>39</vt:lpstr>
      <vt:lpstr>40</vt:lpstr>
      <vt:lpstr>'39'!Print_Area</vt:lpstr>
      <vt:lpstr>'40'!Print_Area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s003049 村上正</dc:creator>
  <cp:lastModifiedBy>s006724 大江亜由美</cp:lastModifiedBy>
  <cp:lastPrinted>2026-03-27T05:36:03Z</cp:lastPrinted>
  <dcterms:created xsi:type="dcterms:W3CDTF">2001-02-19T05:41:09Z</dcterms:created>
  <dcterms:modified xsi:type="dcterms:W3CDTF">2026-06-29T02:11:55Z</dcterms:modified>
</cp:coreProperties>
</file>