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06 工業\"/>
    </mc:Choice>
  </mc:AlternateContent>
  <bookViews>
    <workbookView xWindow="165" yWindow="105" windowWidth="12120" windowHeight="9120"/>
  </bookViews>
  <sheets>
    <sheet name="35" sheetId="7" r:id="rId1"/>
    <sheet name="36" sheetId="8" r:id="rId2"/>
    <sheet name="37" sheetId="5" r:id="rId3"/>
    <sheet name="38" sheetId="6" r:id="rId4"/>
  </sheets>
  <definedNames>
    <definedName name="_xlnm.Print_Area" localSheetId="0">'35'!$A$1:$G$50</definedName>
    <definedName name="_xlnm.Print_Area" localSheetId="1">'36'!$A$1:$H$33</definedName>
    <definedName name="_xlnm.Print_Area" localSheetId="2">'37'!$A$1:$H$33</definedName>
    <definedName name="_xlnm.Print_Area" localSheetId="3">'38'!$A$1:$H$33</definedName>
  </definedNames>
  <calcPr calcId="162913"/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14" i="6"/>
  <c r="H16" i="6"/>
  <c r="H18" i="6"/>
  <c r="H19" i="6"/>
  <c r="H21" i="6"/>
  <c r="H22" i="6"/>
  <c r="H23" i="6"/>
  <c r="H25" i="6"/>
  <c r="H26" i="6"/>
  <c r="H27" i="6"/>
  <c r="H28" i="6"/>
  <c r="H29" i="6"/>
  <c r="H7" i="6"/>
  <c r="H7" i="8"/>
  <c r="G6" i="5"/>
  <c r="H9" i="5" s="1"/>
  <c r="G42" i="7"/>
  <c r="F6" i="5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F6" i="8"/>
  <c r="G43" i="7"/>
  <c r="H28" i="5" l="1"/>
  <c r="H24" i="5"/>
  <c r="H20" i="5"/>
  <c r="H16" i="5"/>
  <c r="H12" i="5"/>
  <c r="H8" i="5"/>
  <c r="H27" i="5"/>
  <c r="H23" i="5"/>
  <c r="H19" i="5"/>
  <c r="H15" i="5"/>
  <c r="H11" i="5"/>
  <c r="H7" i="5"/>
  <c r="H26" i="5"/>
  <c r="H22" i="5"/>
  <c r="H18" i="5"/>
  <c r="H14" i="5"/>
  <c r="H10" i="5"/>
  <c r="H29" i="5"/>
  <c r="H25" i="5"/>
  <c r="H21" i="5"/>
  <c r="H17" i="5"/>
  <c r="H13" i="5"/>
</calcChain>
</file>

<file path=xl/sharedStrings.xml><?xml version="1.0" encoding="utf-8"?>
<sst xmlns="http://schemas.openxmlformats.org/spreadsheetml/2006/main" count="198" uniqueCount="125">
  <si>
    <t>６－３．産業(中分類)別従業者数</t>
    <phoneticPr fontId="2"/>
  </si>
  <si>
    <t>資料：工業統計調査</t>
    <phoneticPr fontId="2"/>
  </si>
  <si>
    <t>新産業分類</t>
    <rPh sb="0" eb="1">
      <t>シン</t>
    </rPh>
    <rPh sb="1" eb="3">
      <t>サンギョウ</t>
    </rPh>
    <rPh sb="3" eb="5">
      <t>ブンルイ</t>
    </rPh>
    <phoneticPr fontId="2"/>
  </si>
  <si>
    <t>令和2年</t>
    <rPh sb="0" eb="2">
      <t>レイワ</t>
    </rPh>
    <rPh sb="3" eb="4">
      <t>ネン</t>
    </rPh>
    <phoneticPr fontId="6"/>
  </si>
  <si>
    <t>従業者数</t>
  </si>
  <si>
    <t>構成比</t>
  </si>
  <si>
    <t>人</t>
    <rPh sb="0" eb="1">
      <t>ニン</t>
    </rPh>
    <phoneticPr fontId="6"/>
  </si>
  <si>
    <t>％</t>
  </si>
  <si>
    <t>総　　　　数</t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</si>
  <si>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</si>
  <si>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</si>
  <si>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</si>
  <si>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</si>
  <si>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</si>
  <si>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</si>
  <si>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</si>
  <si>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</si>
  <si>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  <phoneticPr fontId="6"/>
  </si>
  <si>
    <t>ゴム製品製造業</t>
  </si>
  <si>
    <t>窒業・土石製品製造業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</si>
  <si>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</si>
  <si>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</si>
  <si>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</si>
  <si>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</si>
  <si>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</si>
  <si>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</si>
  <si>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
電子回路製造業</t>
  </si>
  <si>
    <t>電気機械器具製造業</t>
  </si>
  <si>
    <t>情報通信機械器具製造業</t>
  </si>
  <si>
    <t>輸送用機械器具製造業</t>
  </si>
  <si>
    <t>その他製造業</t>
  </si>
  <si>
    <r>
      <t>木材・木製品製造業</t>
    </r>
    <r>
      <rPr>
        <sz val="7"/>
        <rFont val="ＭＳ 明朝"/>
        <family val="1"/>
        <charset val="128"/>
      </rPr>
      <t>（家具を除く）</t>
    </r>
    <phoneticPr fontId="6"/>
  </si>
  <si>
    <t>６－４．産業(中分類)別製造品出荷額等</t>
    <rPh sb="4" eb="6">
      <t>サンギョウ</t>
    </rPh>
    <rPh sb="7" eb="10">
      <t>チュウブンルイ</t>
    </rPh>
    <rPh sb="11" eb="12">
      <t>ベツ</t>
    </rPh>
    <rPh sb="12" eb="15">
      <t>セイゾウヒン</t>
    </rPh>
    <rPh sb="15" eb="17">
      <t>シュッカ</t>
    </rPh>
    <rPh sb="17" eb="18">
      <t>ガク</t>
    </rPh>
    <rPh sb="18" eb="19">
      <t>トウ</t>
    </rPh>
    <phoneticPr fontId="2"/>
  </si>
  <si>
    <t>出荷額</t>
  </si>
  <si>
    <t>万円</t>
    <rPh sb="0" eb="2">
      <t>マンエン</t>
    </rPh>
    <phoneticPr fontId="6"/>
  </si>
  <si>
    <t xml:space="preserve"> </t>
    <phoneticPr fontId="6"/>
  </si>
  <si>
    <t>χ</t>
  </si>
  <si>
    <t>〔注〕１）従業員３人以下の事業所は除く。</t>
    <phoneticPr fontId="6"/>
  </si>
  <si>
    <t>６－１．年次別工業の推移</t>
    <phoneticPr fontId="2"/>
  </si>
  <si>
    <t>年     次</t>
    <phoneticPr fontId="2"/>
  </si>
  <si>
    <t xml:space="preserve">事 業 所 数 </t>
  </si>
  <si>
    <t>従 業 者 数</t>
    <phoneticPr fontId="2"/>
  </si>
  <si>
    <t>製造品出荷額等</t>
  </si>
  <si>
    <r>
      <t xml:space="preserve">出荷額等指数
</t>
    </r>
    <r>
      <rPr>
        <sz val="9"/>
        <rFont val="ＭＳ 明朝"/>
        <family val="1"/>
        <charset val="128"/>
      </rPr>
      <t>(昭和58年＝100)</t>
    </r>
    <rPh sb="8" eb="10">
      <t>ショウワ</t>
    </rPh>
    <phoneticPr fontId="2"/>
  </si>
  <si>
    <t xml:space="preserve">             </t>
  </si>
  <si>
    <t>人</t>
  </si>
  <si>
    <t>万円</t>
    <rPh sb="0" eb="2">
      <t>マンエン</t>
    </rPh>
    <phoneticPr fontId="2"/>
  </si>
  <si>
    <t>昭和58年</t>
    <rPh sb="0" eb="2">
      <t>ショウワ</t>
    </rPh>
    <phoneticPr fontId="2"/>
  </si>
  <si>
    <t>昭和59年</t>
    <rPh sb="0" eb="2">
      <t>ショウワ</t>
    </rPh>
    <phoneticPr fontId="2"/>
  </si>
  <si>
    <t>昭和60年</t>
    <rPh sb="0" eb="2">
      <t>ショウワ</t>
    </rPh>
    <phoneticPr fontId="2"/>
  </si>
  <si>
    <t>昭和61年</t>
    <rPh sb="0" eb="2">
      <t>ショウワ</t>
    </rPh>
    <phoneticPr fontId="2"/>
  </si>
  <si>
    <t>昭和62年</t>
    <rPh sb="0" eb="2">
      <t>ショウワ</t>
    </rPh>
    <phoneticPr fontId="2"/>
  </si>
  <si>
    <t>昭和63年</t>
    <rPh sb="0" eb="2">
      <t>ショウワ</t>
    </rPh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</si>
  <si>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</si>
  <si>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</si>
  <si>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</si>
  <si>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</si>
  <si>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</si>
  <si>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</si>
  <si>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</si>
  <si>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</si>
  <si>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</si>
  <si>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</si>
  <si>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</si>
  <si>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</si>
  <si>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</si>
  <si>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</si>
  <si>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</si>
  <si>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</si>
  <si>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</si>
  <si>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</si>
  <si>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</si>
  <si>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</si>
  <si>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</si>
  <si>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</si>
  <si>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</si>
  <si>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</si>
  <si>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</si>
  <si>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</si>
  <si>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</si>
  <si>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</si>
  <si>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</si>
  <si>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</si>
  <si>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</si>
  <si>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〔注〕１）昭和５９年、昭和６１年～令和２年は従業員３人以下の事業所を除く。</t>
    <rPh sb="5" eb="7">
      <t>ショウワ</t>
    </rPh>
    <rPh sb="9" eb="10">
      <t>ネン</t>
    </rPh>
    <rPh sb="11" eb="13">
      <t>ショウワ</t>
    </rPh>
    <rPh sb="15" eb="16">
      <t>ネン</t>
    </rPh>
    <rPh sb="17" eb="19">
      <t>レイワ</t>
    </rPh>
    <rPh sb="20" eb="21">
      <t>ネン</t>
    </rPh>
    <rPh sb="21" eb="22">
      <t>ヘイネン</t>
    </rPh>
    <phoneticPr fontId="6"/>
  </si>
  <si>
    <t>　    ２）平成２３年の値は、平成２４年経済センサス－活動調査</t>
    <phoneticPr fontId="6"/>
  </si>
  <si>
    <t>　　　３）平成２７年工業統計調査は中止。</t>
    <rPh sb="10" eb="12">
      <t>コウギョウ</t>
    </rPh>
    <rPh sb="12" eb="14">
      <t>トウケイ</t>
    </rPh>
    <phoneticPr fontId="6"/>
  </si>
  <si>
    <t xml:space="preserve">      ４）平成２８年の値は、平成２８年経済センサス－活動調査</t>
    <rPh sb="17" eb="19">
      <t>ヘイセイ</t>
    </rPh>
    <rPh sb="21" eb="22">
      <t>ネン</t>
    </rPh>
    <phoneticPr fontId="6"/>
  </si>
  <si>
    <t>６－２．産業(中分類)別事業所数</t>
    <phoneticPr fontId="2"/>
  </si>
  <si>
    <t>事業所数</t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</si>
  <si>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</si>
  <si>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9" eb="12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</si>
  <si>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</si>
  <si>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r>
      <t>木材・木製品製造業</t>
    </r>
    <r>
      <rPr>
        <sz val="7"/>
        <rFont val="ＭＳ 明朝"/>
        <family val="1"/>
        <charset val="128"/>
      </rPr>
      <t>（家具を除く）</t>
    </r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</si>
  <si>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</si>
  <si>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</si>
  <si>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</si>
  <si>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</si>
  <si>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</si>
  <si>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</si>
  <si>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</si>
  <si>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窒業・土石製品製造業</t>
    <rPh sb="0" eb="1">
      <t>チツ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2"/>
  </si>
  <si>
    <t>鉄鋼業</t>
    <rPh sb="0" eb="2">
      <t>テッコウ</t>
    </rPh>
    <rPh sb="2" eb="3">
      <t>ギョウ</t>
    </rPh>
    <phoneticPr fontId="2"/>
  </si>
  <si>
    <t>非鉄金属製造業</t>
    <rPh sb="0" eb="2">
      <t>ヒテツ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</si>
  <si>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</si>
  <si>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</si>
  <si>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</si>
  <si>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</si>
  <si>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</si>
  <si>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</si>
  <si>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</si>
  <si>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その他製造業</t>
    <rPh sb="2" eb="3">
      <t>タ</t>
    </rPh>
    <rPh sb="3" eb="6">
      <t>セイゾウギョウ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</si>
  <si>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</si>
  <si>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</si>
  <si>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 xml:space="preserve">      ５）令和３年の値は、令和３年経済センサス－活動調査</t>
    <rPh sb="8" eb="10">
      <t>レイワ</t>
    </rPh>
    <rPh sb="16" eb="18">
      <t>レイワ</t>
    </rPh>
    <rPh sb="19" eb="20">
      <t>ネン</t>
    </rPh>
    <phoneticPr fontId="6"/>
  </si>
  <si>
    <t xml:space="preserve">      ６）令和４年の値は、令和４年経済構造実態調査</t>
    <rPh sb="8" eb="10">
      <t>レイワ</t>
    </rPh>
    <rPh sb="16" eb="18">
      <t>レイワ</t>
    </rPh>
    <rPh sb="19" eb="20">
      <t>ネン</t>
    </rPh>
    <rPh sb="20" eb="28">
      <t>ケイザイコウゾウジッタイチョウサ</t>
    </rPh>
    <phoneticPr fontId="6"/>
  </si>
  <si>
    <t>-</t>
    <phoneticPr fontId="6"/>
  </si>
  <si>
    <t>令和元年</t>
    <rPh sb="0" eb="2">
      <t>レイワ</t>
    </rPh>
    <rPh sb="2" eb="3">
      <t>ガン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</si>
  <si>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</si>
  <si>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phoneticPr fontId="6"/>
  </si>
  <si>
    <t xml:space="preserve">      ２）令和３年の値は、令和３年経済センサス－活動調査</t>
    <phoneticPr fontId="6"/>
  </si>
  <si>
    <t xml:space="preserve">      ３）令和４年の値は、令和４年経済構造実態調査</t>
    <phoneticPr fontId="6"/>
  </si>
  <si>
    <t>令和元年</t>
    <rPh sb="0" eb="2">
      <t>レイワ</t>
    </rPh>
    <rPh sb="2" eb="4">
      <t>ガンネン</t>
    </rPh>
    <phoneticPr fontId="6"/>
  </si>
  <si>
    <t>令和4年</t>
    <rPh sb="0" eb="2">
      <t>レイワ</t>
    </rPh>
    <rPh sb="3" eb="4">
      <t>ネン</t>
    </rPh>
    <phoneticPr fontId="6"/>
  </si>
  <si>
    <t>χ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</si>
</sst>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;[Red]\-#,##0.0"/>
    <numFmt numFmtId="178" formatCode="#,##0;&quot;△ &quot;#,##0"/>
    <numFmt numFmtId="179" formatCode="#,##0.0"/>
  </numFmts>
  <fonts count="10">
    <font>
      <sz val="12"/>
      <name val="System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color theme="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shrinkToFit="1"/>
    </xf>
    <xf numFmtId="0" fontId="5" fillId="0" borderId="1" xfId="0" applyNumberFormat="1" applyFont="1" applyBorder="1" applyAlignment="1" applyProtection="1">
      <alignment horizontal="center" shrinkToFit="1"/>
      <protection locked="0"/>
    </xf>
    <xf numFmtId="0" fontId="4" fillId="0" borderId="1" xfId="0" applyNumberFormat="1" applyFont="1" applyBorder="1" applyAlignment="1" applyProtection="1">
      <alignment shrinkToFit="1"/>
      <protection locked="0"/>
    </xf>
    <xf numFmtId="0" fontId="4" fillId="0" borderId="0" xfId="0" applyNumberFormat="1" applyFont="1" applyBorder="1" applyAlignment="1" applyProtection="1">
      <alignment shrinkToFit="1"/>
      <protection locked="0"/>
    </xf>
    <xf numFmtId="0" fontId="4" fillId="0" borderId="0" xfId="0" applyNumberFormat="1" applyFont="1" applyAlignment="1" applyProtection="1">
      <alignment shrinkToFit="1"/>
      <protection locked="0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3" fontId="3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26" xfId="0" applyNumberFormat="1" applyFont="1" applyBorder="1" applyAlignment="1" applyProtection="1">
      <alignment horizontal="center" shrinkToFit="1"/>
      <protection locked="0"/>
    </xf>
    <xf numFmtId="0" fontId="5" fillId="0" borderId="3" xfId="0" applyNumberFormat="1" applyFont="1" applyBorder="1" applyAlignment="1" applyProtection="1">
      <alignment vertical="center" shrinkToFit="1"/>
      <protection locked="0"/>
    </xf>
    <xf numFmtId="0" fontId="5" fillId="0" borderId="4" xfId="0" applyNumberFormat="1" applyFont="1" applyBorder="1" applyAlignment="1" applyProtection="1">
      <alignment vertical="center" shrinkToFit="1"/>
      <protection locked="0"/>
    </xf>
    <xf numFmtId="0" fontId="4" fillId="0" borderId="5" xfId="0" applyNumberFormat="1" applyFont="1" applyBorder="1" applyAlignment="1" applyProtection="1">
      <alignment horizontal="right" shrinkToFit="1"/>
      <protection locked="0"/>
    </xf>
    <xf numFmtId="0" fontId="4" fillId="0" borderId="27" xfId="0" applyNumberFormat="1" applyFont="1" applyBorder="1" applyAlignment="1" applyProtection="1">
      <alignment horizontal="right" shrinkToFit="1"/>
      <protection locked="0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right" vertical="center" shrinkToFit="1"/>
    </xf>
    <xf numFmtId="38" fontId="5" fillId="0" borderId="7" xfId="1" applyFont="1" applyFill="1" applyBorder="1" applyAlignment="1" applyProtection="1">
      <alignment vertical="center" shrinkToFit="1"/>
    </xf>
    <xf numFmtId="38" fontId="5" fillId="0" borderId="7" xfId="1" applyNumberFormat="1" applyFont="1" applyFill="1" applyBorder="1" applyAlignment="1" applyProtection="1">
      <alignment vertical="center" shrinkToFit="1"/>
    </xf>
    <xf numFmtId="177" fontId="5" fillId="0" borderId="28" xfId="1" applyNumberFormat="1" applyFont="1" applyBorder="1" applyAlignment="1" applyProtection="1">
      <alignment horizontal="right" vertical="center" shrinkToFit="1"/>
      <protection locked="0"/>
    </xf>
    <xf numFmtId="3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distributed" vertical="center" shrinkToFit="1"/>
      <protection locked="0"/>
    </xf>
    <xf numFmtId="176" fontId="4" fillId="0" borderId="17" xfId="0" applyNumberFormat="1" applyFont="1" applyBorder="1" applyAlignment="1" applyProtection="1">
      <alignment horizontal="distributed" vertical="center" shrinkToFit="1"/>
      <protection locked="0"/>
    </xf>
    <xf numFmtId="38" fontId="5" fillId="0" borderId="15" xfId="0" applyNumberFormat="1" applyFont="1" applyBorder="1" applyAlignment="1">
      <alignment vertical="center" shrinkToFit="1"/>
    </xf>
    <xf numFmtId="38" fontId="5" fillId="0" borderId="18" xfId="0" applyNumberFormat="1" applyFont="1" applyBorder="1" applyAlignment="1">
      <alignment vertical="center" shrinkToFit="1"/>
    </xf>
    <xf numFmtId="177" fontId="5" fillId="0" borderId="30" xfId="1" applyNumberFormat="1" applyFont="1" applyBorder="1" applyAlignment="1" applyProtection="1">
      <alignment horizontal="right" vertical="center" shrinkToFit="1"/>
      <protection locked="0"/>
    </xf>
    <xf numFmtId="0" fontId="4" fillId="0" borderId="16" xfId="0" applyNumberFormat="1" applyFont="1" applyBorder="1" applyAlignment="1" applyProtection="1">
      <alignment horizontal="distributed" vertical="center" shrinkToFit="1"/>
      <protection locked="0"/>
    </xf>
    <xf numFmtId="0" fontId="4" fillId="0" borderId="17" xfId="0" applyNumberFormat="1" applyFont="1" applyBorder="1" applyAlignment="1" applyProtection="1">
      <alignment horizontal="distributed" vertical="center" shrinkToFit="1"/>
      <protection locked="0"/>
    </xf>
    <xf numFmtId="38" fontId="5" fillId="0" borderId="16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 applyProtection="1">
      <alignment horizontal="left" vertical="center" wrapText="1" shrinkToFit="1"/>
      <protection locked="0"/>
    </xf>
    <xf numFmtId="176" fontId="4" fillId="0" borderId="16" xfId="0" applyNumberFormat="1" applyFont="1" applyBorder="1" applyAlignment="1" applyProtection="1">
      <alignment horizontal="distributed" vertical="center" wrapText="1" shrinkToFit="1"/>
      <protection locked="0"/>
    </xf>
    <xf numFmtId="3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 applyProtection="1">
      <alignment horizontal="distributed" vertical="center" shrinkToFit="1"/>
      <protection locked="0"/>
    </xf>
    <xf numFmtId="176" fontId="4" fillId="0" borderId="20" xfId="0" applyNumberFormat="1" applyFont="1" applyBorder="1" applyAlignment="1" applyProtection="1">
      <alignment horizontal="distributed" vertical="center" shrinkToFit="1"/>
      <protection locked="0"/>
    </xf>
    <xf numFmtId="38" fontId="5" fillId="0" borderId="19" xfId="0" applyNumberFormat="1" applyFont="1" applyBorder="1" applyAlignment="1">
      <alignment vertical="center" shrinkToFit="1"/>
    </xf>
    <xf numFmtId="38" fontId="5" fillId="0" borderId="21" xfId="0" applyNumberFormat="1" applyFont="1" applyBorder="1" applyAlignment="1">
      <alignment vertical="center" shrinkToFit="1"/>
    </xf>
    <xf numFmtId="177" fontId="5" fillId="0" borderId="32" xfId="1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shrinkToFit="1"/>
    </xf>
    <xf numFmtId="0" fontId="9" fillId="0" borderId="7" xfId="0" applyFont="1" applyBorder="1" applyAlignment="1">
      <alignment horizontal="right" shrinkToFit="1"/>
    </xf>
    <xf numFmtId="0" fontId="9" fillId="0" borderId="33" xfId="0" applyFont="1" applyBorder="1" applyAlignment="1">
      <alignment horizontal="right" shrinkToFit="1"/>
    </xf>
    <xf numFmtId="0" fontId="9" fillId="0" borderId="34" xfId="0" applyFont="1" applyBorder="1" applyAlignment="1">
      <alignment horizontal="right" shrinkToFit="1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177" fontId="5" fillId="0" borderId="28" xfId="0" applyNumberFormat="1" applyFont="1" applyBorder="1" applyAlignment="1" applyProtection="1">
      <alignment horizontal="right" vertical="center" shrinkToFit="1"/>
      <protection locked="0"/>
    </xf>
    <xf numFmtId="3" fontId="5" fillId="0" borderId="16" xfId="0" applyNumberFormat="1" applyFont="1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right" vertical="center" shrinkToFit="1"/>
    </xf>
    <xf numFmtId="177" fontId="5" fillId="0" borderId="30" xfId="0" applyNumberFormat="1" applyFont="1" applyBorder="1" applyAlignment="1" applyProtection="1">
      <alignment horizontal="right" vertical="center" shrinkToFit="1"/>
      <protection locked="0"/>
    </xf>
    <xf numFmtId="178" fontId="3" fillId="0" borderId="0" xfId="0" applyNumberFormat="1" applyFont="1" applyAlignment="1">
      <alignment shrinkToFit="1"/>
    </xf>
    <xf numFmtId="3" fontId="5" fillId="0" borderId="18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5" xfId="0" applyNumberFormat="1" applyFont="1" applyBorder="1" applyAlignment="1" applyProtection="1">
      <alignment horizontal="right" vertical="center" shrinkToFit="1"/>
      <protection locked="0"/>
    </xf>
    <xf numFmtId="3" fontId="5" fillId="0" borderId="18" xfId="0" applyNumberFormat="1" applyFont="1" applyBorder="1" applyAlignment="1" applyProtection="1">
      <alignment horizontal="right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/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Border="1" applyProtection="1"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4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5" fillId="0" borderId="0" xfId="0" applyNumberFormat="1" applyFont="1" applyBorder="1" applyAlignment="1" applyProtection="1">
      <alignment horizontal="centerContinuous"/>
      <protection locked="0"/>
    </xf>
    <xf numFmtId="0" fontId="5" fillId="0" borderId="41" xfId="0" applyNumberFormat="1" applyFont="1" applyBorder="1" applyProtection="1">
      <protection locked="0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4" xfId="0" applyNumberFormat="1" applyFont="1" applyBorder="1" applyProtection="1">
      <protection locked="0"/>
    </xf>
    <xf numFmtId="0" fontId="5" fillId="0" borderId="34" xfId="0" applyNumberFormat="1" applyFont="1" applyBorder="1" applyProtection="1">
      <protection locked="0"/>
    </xf>
    <xf numFmtId="0" fontId="9" fillId="0" borderId="34" xfId="0" applyNumberFormat="1" applyFont="1" applyBorder="1" applyAlignment="1" applyProtection="1">
      <alignment horizontal="right"/>
      <protection locked="0"/>
    </xf>
    <xf numFmtId="176" fontId="4" fillId="0" borderId="34" xfId="0" applyNumberFormat="1" applyFont="1" applyBorder="1" applyAlignment="1" applyProtection="1">
      <alignment horizontal="right"/>
      <protection locked="0"/>
    </xf>
    <xf numFmtId="0" fontId="5" fillId="0" borderId="27" xfId="0" applyNumberFormat="1" applyFont="1" applyBorder="1" applyProtection="1">
      <protection locked="0"/>
    </xf>
    <xf numFmtId="1" fontId="5" fillId="0" borderId="42" xfId="0" applyNumberFormat="1" applyFont="1" applyBorder="1" applyAlignment="1" applyProtection="1">
      <alignment horizontal="center" vertical="center"/>
      <protection locked="0"/>
    </xf>
    <xf numFmtId="1" fontId="5" fillId="0" borderId="43" xfId="0" applyNumberFormat="1" applyFont="1" applyBorder="1" applyAlignment="1" applyProtection="1">
      <alignment horizontal="distributed" vertical="center"/>
      <protection locked="0"/>
    </xf>
    <xf numFmtId="1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right" vertical="center"/>
      <protection locked="0"/>
    </xf>
    <xf numFmtId="38" fontId="5" fillId="0" borderId="45" xfId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vertical="center"/>
      <protection locked="0"/>
    </xf>
    <xf numFmtId="179" fontId="5" fillId="0" borderId="28" xfId="0" applyNumberFormat="1" applyFont="1" applyBorder="1" applyAlignment="1" applyProtection="1">
      <alignment vertical="center"/>
      <protection locked="0"/>
    </xf>
    <xf numFmtId="1" fontId="5" fillId="0" borderId="29" xfId="0" applyNumberFormat="1" applyFont="1" applyBorder="1" applyAlignment="1" applyProtection="1">
      <alignment horizontal="center" vertical="center"/>
      <protection locked="0"/>
    </xf>
    <xf numFmtId="1" fontId="5" fillId="0" borderId="16" xfId="0" applyNumberFormat="1" applyFont="1" applyBorder="1" applyAlignment="1" applyProtection="1">
      <alignment horizontal="distributed" vertical="center"/>
      <protection locked="0"/>
    </xf>
    <xf numFmtId="1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8" xfId="0" applyNumberFormat="1" applyFont="1" applyBorder="1" applyAlignment="1" applyProtection="1">
      <alignment horizontal="right" vertical="center"/>
      <protection locked="0"/>
    </xf>
    <xf numFmtId="38" fontId="5" fillId="0" borderId="18" xfId="1" applyFont="1" applyBorder="1" applyAlignment="1" applyProtection="1">
      <alignment vertical="center"/>
      <protection locked="0"/>
    </xf>
    <xf numFmtId="179" fontId="5" fillId="0" borderId="30" xfId="0" applyNumberFormat="1" applyFont="1" applyBorder="1" applyAlignment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/>
      <protection locked="0"/>
    </xf>
    <xf numFmtId="0" fontId="5" fillId="0" borderId="17" xfId="0" applyNumberFormat="1" applyFont="1" applyBorder="1" applyAlignment="1" applyProtection="1">
      <alignment horizontal="left" vertical="center"/>
      <protection locked="0"/>
    </xf>
    <xf numFmtId="0" fontId="5" fillId="0" borderId="17" xfId="0" quotePrefix="1" applyNumberFormat="1" applyFont="1" applyBorder="1" applyAlignment="1" applyProtection="1">
      <alignment horizontal="center" vertical="center"/>
      <protection locked="0"/>
    </xf>
    <xf numFmtId="0" fontId="5" fillId="0" borderId="29" xfId="0" applyNumberFormat="1" applyFont="1" applyBorder="1" applyAlignment="1" applyProtection="1">
      <alignment horizontal="left" vertical="center"/>
      <protection locked="0"/>
    </xf>
    <xf numFmtId="0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47" xfId="0" quotePrefix="1" applyNumberFormat="1" applyFont="1" applyBorder="1" applyAlignment="1" applyProtection="1">
      <alignment horizontal="center" vertical="center"/>
      <protection locked="0"/>
    </xf>
    <xf numFmtId="0" fontId="5" fillId="0" borderId="15" xfId="0" applyNumberFormat="1" applyFont="1" applyBorder="1" applyAlignment="1" applyProtection="1">
      <alignment horizontal="right" vertical="center"/>
      <protection locked="0"/>
    </xf>
    <xf numFmtId="179" fontId="5" fillId="0" borderId="48" xfId="0" applyNumberFormat="1" applyFont="1" applyBorder="1" applyAlignment="1" applyProtection="1">
      <alignment vertical="center"/>
      <protection locked="0"/>
    </xf>
    <xf numFmtId="0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20" xfId="0" quotePrefix="1" applyNumberFormat="1" applyFont="1" applyBorder="1" applyAlignment="1" applyProtection="1">
      <alignment horizontal="center" vertical="center"/>
      <protection locked="0"/>
    </xf>
    <xf numFmtId="0" fontId="5" fillId="0" borderId="21" xfId="0" applyNumberFormat="1" applyFont="1" applyBorder="1" applyAlignment="1" applyProtection="1">
      <alignment horizontal="right" vertical="center"/>
      <protection locked="0"/>
    </xf>
    <xf numFmtId="38" fontId="5" fillId="0" borderId="21" xfId="1" applyFont="1" applyBorder="1" applyAlignment="1" applyProtection="1">
      <alignment vertical="center"/>
      <protection locked="0"/>
    </xf>
    <xf numFmtId="179" fontId="5" fillId="0" borderId="3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34" xfId="0" applyNumberFormat="1" applyFont="1" applyBorder="1" applyAlignment="1" applyProtection="1">
      <alignment horizontal="right" shrinkToFit="1"/>
      <protection locked="0"/>
    </xf>
    <xf numFmtId="0" fontId="5" fillId="0" borderId="33" xfId="0" applyNumberFormat="1" applyFont="1" applyBorder="1" applyAlignment="1" applyProtection="1">
      <alignment horizontal="right" vertical="center" shrinkToFit="1"/>
    </xf>
    <xf numFmtId="177" fontId="5" fillId="0" borderId="28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shrinkToFit="1"/>
    </xf>
    <xf numFmtId="0" fontId="5" fillId="0" borderId="29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vertic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left"/>
    </xf>
    <xf numFmtId="0" fontId="3" fillId="0" borderId="0" xfId="0" applyNumberFormat="1" applyFont="1" applyAlignment="1" applyProtection="1">
      <alignment horizontal="left"/>
      <protection locked="0"/>
    </xf>
    <xf numFmtId="0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8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right"/>
      <protection locked="0"/>
    </xf>
    <xf numFmtId="0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left" shrinkToFit="1"/>
    </xf>
    <xf numFmtId="0" fontId="3" fillId="0" borderId="0" xfId="0" applyNumberFormat="1" applyFont="1" applyAlignment="1" applyProtection="1">
      <alignment horizontal="left" shrinkToFit="1"/>
      <protection locked="0"/>
    </xf>
    <xf numFmtId="0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8" xfId="0" applyNumberFormat="1" applyFont="1" applyBorder="1" applyAlignment="1" applyProtection="1">
      <alignment horizontal="right" shrinkToFit="1"/>
      <protection locked="0"/>
    </xf>
    <xf numFmtId="0" fontId="5" fillId="0" borderId="49" xfId="0" applyNumberFormat="1" applyFont="1" applyBorder="1" applyAlignment="1" applyProtection="1">
      <alignment horizontal="distributed" vertical="center"/>
      <protection locked="0"/>
    </xf>
    <xf numFmtId="0" fontId="5" fillId="0" borderId="50" xfId="0" applyNumberFormat="1" applyFont="1" applyBorder="1" applyAlignment="1" applyProtection="1">
      <alignment horizontal="right" vertical="center"/>
      <protection locked="0"/>
    </xf>
    <xf numFmtId="38" fontId="5" fillId="0" borderId="51" xfId="1" applyFont="1" applyBorder="1" applyAlignment="1" applyProtection="1">
      <alignment vertical="center"/>
      <protection locked="0"/>
    </xf>
    <xf numFmtId="179" fontId="5" fillId="0" borderId="52" xfId="0" applyNumberFormat="1" applyFont="1" applyBorder="1" applyAlignment="1" applyProtection="1">
      <alignment vertical="center"/>
      <protection locked="0"/>
    </xf>
    <xf numFmtId="38" fontId="5" fillId="0" borderId="51" xfId="1" applyFont="1" applyBorder="1" applyAlignment="1" applyProtection="1">
      <alignment horizontal="right" vertical="center"/>
      <protection locked="0"/>
    </xf>
    <xf numFmtId="179" fontId="5" fillId="0" borderId="52" xfId="0" applyNumberFormat="1" applyFont="1" applyBorder="1" applyAlignment="1" applyProtection="1">
      <alignment horizontal="right" vertical="center"/>
      <protection locked="0"/>
    </xf>
    <xf numFmtId="0" fontId="5" fillId="0" borderId="45" xfId="0" applyNumberFormat="1" applyFont="1" applyBorder="1" applyAlignment="1" applyProtection="1">
      <alignment horizontal="right" vertical="center" shrinkToFit="1"/>
    </xf>
    <xf numFmtId="0" fontId="5" fillId="0" borderId="45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view="pageBreakPreview" zoomScaleNormal="100" zoomScaleSheetLayoutView="100" workbookViewId="0">
      <selection activeCell="J21" sqref="J21"/>
    </sheetView>
  </sheetViews>
  <sheetFormatPr defaultColWidth="11" defaultRowHeight="14.25"/>
  <cols>
    <col min="1" max="1" width="2.5" style="57" customWidth="1"/>
    <col min="2" max="2" width="12" style="102" customWidth="1"/>
    <col min="3" max="3" width="2.5" style="57" customWidth="1"/>
    <col min="4" max="7" width="15.75" style="57" customWidth="1"/>
    <col min="8" max="8" width="5.625" style="57" customWidth="1"/>
    <col min="9" max="9" width="9.5" style="57" bestFit="1" customWidth="1"/>
    <col min="10" max="16384" width="11" style="57"/>
  </cols>
  <sheetData>
    <row r="1" spans="1:9" ht="22.5" customHeight="1">
      <c r="A1" s="116" t="s">
        <v>38</v>
      </c>
      <c r="B1" s="116"/>
      <c r="C1" s="116"/>
      <c r="D1" s="116"/>
      <c r="E1" s="116"/>
      <c r="F1" s="116"/>
      <c r="G1" s="116"/>
    </row>
    <row r="2" spans="1:9" ht="9.9499999999999993" customHeight="1" thickBot="1">
      <c r="A2" s="58"/>
      <c r="B2" s="59"/>
      <c r="C2" s="58"/>
      <c r="D2" s="60"/>
      <c r="E2" s="60"/>
      <c r="F2" s="60"/>
      <c r="G2" s="61"/>
    </row>
    <row r="3" spans="1:9" ht="27.75" customHeight="1">
      <c r="A3" s="117" t="s">
        <v>39</v>
      </c>
      <c r="B3" s="118"/>
      <c r="C3" s="119"/>
      <c r="D3" s="62" t="s">
        <v>40</v>
      </c>
      <c r="E3" s="62" t="s">
        <v>41</v>
      </c>
      <c r="F3" s="63" t="s">
        <v>42</v>
      </c>
      <c r="G3" s="64" t="s">
        <v>43</v>
      </c>
      <c r="H3" s="65"/>
      <c r="I3" s="66"/>
    </row>
    <row r="4" spans="1:9" ht="18.95" customHeight="1">
      <c r="A4" s="67"/>
      <c r="B4" s="68"/>
      <c r="C4" s="69"/>
      <c r="D4" s="70" t="s">
        <v>44</v>
      </c>
      <c r="E4" s="71" t="s">
        <v>45</v>
      </c>
      <c r="F4" s="72" t="s">
        <v>46</v>
      </c>
      <c r="G4" s="73"/>
    </row>
    <row r="5" spans="1:9" ht="18.95" customHeight="1">
      <c r="A5" s="74"/>
      <c r="B5" s="75" t="s">
        <v>47</v>
      </c>
      <c r="C5" s="76"/>
      <c r="D5" s="77">
        <v>586</v>
      </c>
      <c r="E5" s="78">
        <v>24864</v>
      </c>
      <c r="F5" s="79">
        <v>73034302</v>
      </c>
      <c r="G5" s="80">
        <v>100</v>
      </c>
      <c r="H5" s="58"/>
    </row>
    <row r="6" spans="1:9" ht="18.95" customHeight="1">
      <c r="A6" s="81"/>
      <c r="B6" s="82" t="s">
        <v>48</v>
      </c>
      <c r="C6" s="83"/>
      <c r="D6" s="84">
        <v>461</v>
      </c>
      <c r="E6" s="85">
        <v>24835</v>
      </c>
      <c r="F6" s="85">
        <v>88931568</v>
      </c>
      <c r="G6" s="86">
        <v>121.76684867885778</v>
      </c>
      <c r="H6" s="58"/>
    </row>
    <row r="7" spans="1:9" ht="18.95" customHeight="1">
      <c r="A7" s="81"/>
      <c r="B7" s="82" t="s">
        <v>49</v>
      </c>
      <c r="C7" s="83"/>
      <c r="D7" s="84">
        <v>562</v>
      </c>
      <c r="E7" s="85">
        <v>25328</v>
      </c>
      <c r="F7" s="85">
        <v>9971253</v>
      </c>
      <c r="G7" s="86">
        <v>12017070</v>
      </c>
      <c r="H7" s="58"/>
    </row>
    <row r="8" spans="1:9" ht="18.95" customHeight="1">
      <c r="A8" s="81"/>
      <c r="B8" s="82" t="s">
        <v>50</v>
      </c>
      <c r="C8" s="83"/>
      <c r="D8" s="84">
        <v>478</v>
      </c>
      <c r="E8" s="85">
        <v>25634</v>
      </c>
      <c r="F8" s="85">
        <v>68182210</v>
      </c>
      <c r="G8" s="86">
        <v>93.35642038449275</v>
      </c>
      <c r="H8" s="58"/>
    </row>
    <row r="9" spans="1:9" ht="18.95" customHeight="1">
      <c r="A9" s="81"/>
      <c r="B9" s="82" t="s">
        <v>51</v>
      </c>
      <c r="C9" s="83"/>
      <c r="D9" s="84">
        <v>454</v>
      </c>
      <c r="E9" s="85">
        <v>25353</v>
      </c>
      <c r="F9" s="85">
        <v>67360064</v>
      </c>
      <c r="G9" s="86">
        <v>92.230721942136171</v>
      </c>
      <c r="H9" s="58"/>
    </row>
    <row r="10" spans="1:9" ht="18.95" customHeight="1">
      <c r="A10" s="81"/>
      <c r="B10" s="82" t="s">
        <v>52</v>
      </c>
      <c r="C10" s="83"/>
      <c r="D10" s="84">
        <v>491</v>
      </c>
      <c r="E10" s="85">
        <v>25749</v>
      </c>
      <c r="F10" s="85">
        <v>72344399</v>
      </c>
      <c r="G10" s="86">
        <v>99.055371269242769</v>
      </c>
      <c r="H10" s="58"/>
    </row>
    <row r="11" spans="1:9" ht="18.95" customHeight="1">
      <c r="A11" s="81"/>
      <c r="B11" s="87" t="s">
        <v>53</v>
      </c>
      <c r="C11" s="88"/>
      <c r="D11" s="84">
        <v>457</v>
      </c>
      <c r="E11" s="85">
        <v>26591</v>
      </c>
      <c r="F11" s="85">
        <v>76027794</v>
      </c>
      <c r="G11" s="86">
        <v>104.09874801021579</v>
      </c>
      <c r="H11" s="58"/>
    </row>
    <row r="12" spans="1:9" ht="18.95" customHeight="1">
      <c r="A12" s="81"/>
      <c r="B12" s="87" t="s">
        <v>54</v>
      </c>
      <c r="C12" s="89"/>
      <c r="D12" s="84">
        <v>502</v>
      </c>
      <c r="E12" s="85">
        <v>27106</v>
      </c>
      <c r="F12" s="85">
        <v>1119907</v>
      </c>
      <c r="G12" s="86">
        <v>1414329</v>
      </c>
      <c r="H12" s="58"/>
    </row>
    <row r="13" spans="1:9" ht="18.95" customHeight="1">
      <c r="A13" s="81"/>
      <c r="B13" s="87" t="s">
        <v>55</v>
      </c>
      <c r="C13" s="89"/>
      <c r="D13" s="84">
        <v>526</v>
      </c>
      <c r="E13" s="85">
        <v>27595</v>
      </c>
      <c r="F13" s="85">
        <v>83201027</v>
      </c>
      <c r="G13" s="86">
        <v>113.92047944813658</v>
      </c>
      <c r="H13" s="58"/>
    </row>
    <row r="14" spans="1:9" ht="18.95" customHeight="1">
      <c r="A14" s="81"/>
      <c r="B14" s="87" t="s">
        <v>56</v>
      </c>
      <c r="C14" s="89"/>
      <c r="D14" s="84">
        <v>505</v>
      </c>
      <c r="E14" s="85">
        <v>27503</v>
      </c>
      <c r="F14" s="85">
        <v>3799345</v>
      </c>
      <c r="G14" s="86">
        <v>4072693</v>
      </c>
      <c r="H14" s="58"/>
    </row>
    <row r="15" spans="1:9" ht="18.95" customHeight="1">
      <c r="A15" s="81"/>
      <c r="B15" s="87" t="s">
        <v>57</v>
      </c>
      <c r="C15" s="89"/>
      <c r="D15" s="84">
        <v>491</v>
      </c>
      <c r="E15" s="85">
        <v>26119</v>
      </c>
      <c r="F15" s="85">
        <v>70418202</v>
      </c>
      <c r="G15" s="86">
        <v>96.417984524586814</v>
      </c>
      <c r="H15" s="58"/>
    </row>
    <row r="16" spans="1:9" ht="18.95" customHeight="1">
      <c r="A16" s="81"/>
      <c r="B16" s="87" t="s">
        <v>58</v>
      </c>
      <c r="C16" s="89"/>
      <c r="D16" s="84">
        <v>466</v>
      </c>
      <c r="E16" s="85">
        <v>25555</v>
      </c>
      <c r="F16" s="85">
        <v>67879903</v>
      </c>
      <c r="G16" s="86">
        <v>92.942495705648014</v>
      </c>
      <c r="H16" s="58"/>
    </row>
    <row r="17" spans="1:8" ht="18.95" customHeight="1">
      <c r="A17" s="81"/>
      <c r="B17" s="87" t="s">
        <v>59</v>
      </c>
      <c r="C17" s="89"/>
      <c r="D17" s="84">
        <v>459</v>
      </c>
      <c r="E17" s="85">
        <v>24394</v>
      </c>
      <c r="F17" s="85">
        <v>63164531</v>
      </c>
      <c r="G17" s="86">
        <v>86.486115798025978</v>
      </c>
      <c r="H17" s="58"/>
    </row>
    <row r="18" spans="1:8" ht="18.95" customHeight="1">
      <c r="A18" s="81"/>
      <c r="B18" s="87" t="s">
        <v>60</v>
      </c>
      <c r="C18" s="89"/>
      <c r="D18" s="84">
        <v>435</v>
      </c>
      <c r="E18" s="85">
        <v>23560</v>
      </c>
      <c r="F18" s="85">
        <v>64566122</v>
      </c>
      <c r="G18" s="86">
        <v>88.405201709191388</v>
      </c>
      <c r="H18" s="58"/>
    </row>
    <row r="19" spans="1:8" ht="18.95" customHeight="1">
      <c r="A19" s="81"/>
      <c r="B19" s="87" t="s">
        <v>61</v>
      </c>
      <c r="C19" s="89"/>
      <c r="D19" s="84">
        <v>423</v>
      </c>
      <c r="E19" s="85">
        <v>23734</v>
      </c>
      <c r="F19" s="85">
        <v>12939498</v>
      </c>
      <c r="G19" s="86">
        <v>15131500</v>
      </c>
      <c r="H19" s="58"/>
    </row>
    <row r="20" spans="1:8" ht="18.95" customHeight="1">
      <c r="A20" s="81"/>
      <c r="B20" s="87" t="s">
        <v>62</v>
      </c>
      <c r="C20" s="89"/>
      <c r="D20" s="84">
        <v>447</v>
      </c>
      <c r="E20" s="85">
        <v>22492</v>
      </c>
      <c r="F20" s="85">
        <v>61764352</v>
      </c>
      <c r="G20" s="86">
        <v>84.568963224978859</v>
      </c>
    </row>
    <row r="21" spans="1:8" ht="18.95" customHeight="1">
      <c r="A21" s="90"/>
      <c r="B21" s="87" t="s">
        <v>63</v>
      </c>
      <c r="C21" s="89"/>
      <c r="D21" s="84">
        <v>412</v>
      </c>
      <c r="E21" s="85">
        <v>20667</v>
      </c>
      <c r="F21" s="85">
        <v>3670319</v>
      </c>
      <c r="G21" s="86">
        <v>5721960</v>
      </c>
    </row>
    <row r="22" spans="1:8" ht="18.95" customHeight="1">
      <c r="A22" s="91"/>
      <c r="B22" s="87" t="s">
        <v>64</v>
      </c>
      <c r="C22" s="89"/>
      <c r="D22" s="84">
        <v>400</v>
      </c>
      <c r="E22" s="85">
        <v>21473</v>
      </c>
      <c r="F22" s="85">
        <v>59858021</v>
      </c>
      <c r="G22" s="86">
        <v>81.958777397502885</v>
      </c>
    </row>
    <row r="23" spans="1:8" ht="18.95" customHeight="1">
      <c r="A23" s="91"/>
      <c r="B23" s="87" t="s">
        <v>65</v>
      </c>
      <c r="C23" s="89"/>
      <c r="D23" s="84">
        <v>380</v>
      </c>
      <c r="E23" s="85">
        <v>20637</v>
      </c>
      <c r="F23" s="85">
        <v>56955676</v>
      </c>
      <c r="G23" s="86">
        <v>77.984829648950438</v>
      </c>
    </row>
    <row r="24" spans="1:8" ht="18.95" customHeight="1">
      <c r="A24" s="91"/>
      <c r="B24" s="87" t="s">
        <v>66</v>
      </c>
      <c r="C24" s="89"/>
      <c r="D24" s="84">
        <v>356</v>
      </c>
      <c r="E24" s="85">
        <v>19732</v>
      </c>
      <c r="F24" s="85">
        <v>54295507</v>
      </c>
      <c r="G24" s="86">
        <v>74.342474033639704</v>
      </c>
    </row>
    <row r="25" spans="1:8" ht="18.95" customHeight="1">
      <c r="A25" s="91"/>
      <c r="B25" s="87" t="s">
        <v>67</v>
      </c>
      <c r="C25" s="89"/>
      <c r="D25" s="84">
        <v>359</v>
      </c>
      <c r="E25" s="85">
        <v>15917</v>
      </c>
      <c r="F25" s="85">
        <v>51753813</v>
      </c>
      <c r="G25" s="86">
        <v>70.86233671405526</v>
      </c>
    </row>
    <row r="26" spans="1:8" ht="18.95" customHeight="1">
      <c r="A26" s="91"/>
      <c r="B26" s="87" t="s">
        <v>68</v>
      </c>
      <c r="C26" s="89"/>
      <c r="D26" s="84">
        <v>333</v>
      </c>
      <c r="E26" s="85">
        <v>16563</v>
      </c>
      <c r="F26" s="85">
        <v>55829687</v>
      </c>
      <c r="G26" s="86">
        <v>76.443103406396631</v>
      </c>
    </row>
    <row r="27" spans="1:8" ht="18.95" customHeight="1">
      <c r="A27" s="91"/>
      <c r="B27" s="87" t="s">
        <v>69</v>
      </c>
      <c r="C27" s="89"/>
      <c r="D27" s="84">
        <v>334</v>
      </c>
      <c r="E27" s="85">
        <v>16290</v>
      </c>
      <c r="F27" s="85">
        <v>56953069</v>
      </c>
      <c r="G27" s="86">
        <v>77.981260093373663</v>
      </c>
    </row>
    <row r="28" spans="1:8" ht="18.95" customHeight="1">
      <c r="A28" s="91"/>
      <c r="B28" s="87" t="s">
        <v>70</v>
      </c>
      <c r="C28" s="89"/>
      <c r="D28" s="84">
        <v>325</v>
      </c>
      <c r="E28" s="85">
        <v>16516</v>
      </c>
      <c r="F28" s="85">
        <v>61573589</v>
      </c>
      <c r="G28" s="86">
        <v>5216747</v>
      </c>
    </row>
    <row r="29" spans="1:8" ht="18.95" customHeight="1">
      <c r="A29" s="91"/>
      <c r="B29" s="87" t="s">
        <v>71</v>
      </c>
      <c r="C29" s="89"/>
      <c r="D29" s="84">
        <v>342</v>
      </c>
      <c r="E29" s="85">
        <v>16784</v>
      </c>
      <c r="F29" s="85">
        <v>76978342</v>
      </c>
      <c r="G29" s="86">
        <v>105.4002569915709</v>
      </c>
    </row>
    <row r="30" spans="1:8" ht="18.95" customHeight="1">
      <c r="A30" s="91"/>
      <c r="B30" s="87" t="s">
        <v>72</v>
      </c>
      <c r="C30" s="89"/>
      <c r="D30" s="84">
        <v>343</v>
      </c>
      <c r="E30" s="85">
        <v>17225</v>
      </c>
      <c r="F30" s="85">
        <v>69753796</v>
      </c>
      <c r="G30" s="86">
        <v>95.508266786749047</v>
      </c>
    </row>
    <row r="31" spans="1:8" ht="18.95" customHeight="1">
      <c r="A31" s="91"/>
      <c r="B31" s="87" t="s">
        <v>73</v>
      </c>
      <c r="C31" s="89"/>
      <c r="D31" s="84">
        <v>315</v>
      </c>
      <c r="E31" s="85">
        <v>15920</v>
      </c>
      <c r="F31" s="85">
        <v>53493850</v>
      </c>
      <c r="G31" s="86">
        <v>73.244829532292925</v>
      </c>
    </row>
    <row r="32" spans="1:8" ht="18.95" customHeight="1">
      <c r="A32" s="91"/>
      <c r="B32" s="87" t="s">
        <v>74</v>
      </c>
      <c r="C32" s="89"/>
      <c r="D32" s="84">
        <v>302</v>
      </c>
      <c r="E32" s="85">
        <v>15660</v>
      </c>
      <c r="F32" s="85">
        <v>60795544</v>
      </c>
      <c r="G32" s="86">
        <v>83.242452293170416</v>
      </c>
    </row>
    <row r="33" spans="1:20" ht="18.95" customHeight="1">
      <c r="A33" s="91"/>
      <c r="B33" s="87" t="s">
        <v>75</v>
      </c>
      <c r="C33" s="89"/>
      <c r="D33" s="84">
        <v>319</v>
      </c>
      <c r="E33" s="85">
        <v>15934</v>
      </c>
      <c r="F33" s="85">
        <v>62802513</v>
      </c>
      <c r="G33" s="86">
        <v>85.990433645823032</v>
      </c>
    </row>
    <row r="34" spans="1:20" ht="18.95" customHeight="1">
      <c r="A34" s="91"/>
      <c r="B34" s="87" t="s">
        <v>76</v>
      </c>
      <c r="C34" s="89"/>
      <c r="D34" s="84">
        <v>318</v>
      </c>
      <c r="E34" s="85">
        <v>15483</v>
      </c>
      <c r="F34" s="85">
        <v>57190336</v>
      </c>
      <c r="G34" s="86">
        <v>78.306130727449144</v>
      </c>
    </row>
    <row r="35" spans="1:20" ht="18.95" customHeight="1">
      <c r="A35" s="91"/>
      <c r="B35" s="87" t="s">
        <v>77</v>
      </c>
      <c r="C35" s="89"/>
      <c r="D35" s="84">
        <v>314</v>
      </c>
      <c r="E35" s="85">
        <v>15883</v>
      </c>
      <c r="F35" s="85">
        <v>61321223</v>
      </c>
      <c r="G35" s="86">
        <v>83.962222299324495</v>
      </c>
    </row>
    <row r="36" spans="1:20" ht="18.95" customHeight="1">
      <c r="A36" s="91"/>
      <c r="B36" s="87" t="s">
        <v>78</v>
      </c>
      <c r="C36" s="89"/>
      <c r="D36" s="84">
        <v>297</v>
      </c>
      <c r="E36" s="85">
        <v>15827</v>
      </c>
      <c r="F36" s="85">
        <v>64538436</v>
      </c>
      <c r="G36" s="86">
        <v>88.367293494500714</v>
      </c>
    </row>
    <row r="37" spans="1:20" ht="18.95" customHeight="1">
      <c r="A37" s="91"/>
      <c r="B37" s="87" t="s">
        <v>79</v>
      </c>
      <c r="C37" s="89"/>
      <c r="D37" s="84">
        <v>277</v>
      </c>
      <c r="E37" s="85">
        <v>14582</v>
      </c>
      <c r="F37" s="85">
        <v>62042462</v>
      </c>
      <c r="G37" s="86">
        <v>84.949756896423821</v>
      </c>
    </row>
    <row r="38" spans="1:20" ht="18.95" customHeight="1">
      <c r="A38" s="92"/>
      <c r="B38" s="87" t="s">
        <v>80</v>
      </c>
      <c r="C38" s="93"/>
      <c r="D38" s="94">
        <v>273</v>
      </c>
      <c r="E38" s="85">
        <v>15596</v>
      </c>
      <c r="F38" s="85">
        <v>65434905</v>
      </c>
      <c r="G38" s="95">
        <v>89.594756447456703</v>
      </c>
    </row>
    <row r="39" spans="1:20" ht="18.95" customHeight="1">
      <c r="A39" s="92"/>
      <c r="B39" s="87" t="s">
        <v>81</v>
      </c>
      <c r="C39" s="93"/>
      <c r="D39" s="94">
        <v>265</v>
      </c>
      <c r="E39" s="85">
        <v>15861</v>
      </c>
      <c r="F39" s="85">
        <v>67682270</v>
      </c>
      <c r="G39" s="95">
        <v>92.671892722408714</v>
      </c>
    </row>
    <row r="40" spans="1:20" ht="18.95" customHeight="1">
      <c r="A40" s="92"/>
      <c r="B40" s="87" t="s">
        <v>82</v>
      </c>
      <c r="C40" s="93"/>
      <c r="D40" s="94">
        <v>250</v>
      </c>
      <c r="E40" s="85">
        <v>15830</v>
      </c>
      <c r="F40" s="85">
        <v>66456955</v>
      </c>
      <c r="G40" s="95">
        <v>91</v>
      </c>
    </row>
    <row r="41" spans="1:20" ht="18.95" customHeight="1">
      <c r="A41" s="92"/>
      <c r="B41" s="137" t="s">
        <v>83</v>
      </c>
      <c r="C41" s="93"/>
      <c r="D41" s="138">
        <v>246</v>
      </c>
      <c r="E41" s="139">
        <v>16158</v>
      </c>
      <c r="F41" s="139">
        <v>65387367</v>
      </c>
      <c r="G41" s="140">
        <v>89.529666484660865</v>
      </c>
    </row>
    <row r="42" spans="1:20" ht="18.95" customHeight="1">
      <c r="A42" s="92"/>
      <c r="B42" s="137" t="s">
        <v>112</v>
      </c>
      <c r="C42" s="93"/>
      <c r="D42" s="138">
        <v>240</v>
      </c>
      <c r="E42" s="139">
        <v>14679</v>
      </c>
      <c r="F42" s="141">
        <v>63481636</v>
      </c>
      <c r="G42" s="142">
        <f>F42/F5*100</f>
        <v>86.920302188963205</v>
      </c>
    </row>
    <row r="43" spans="1:20" ht="18.95" customHeight="1" thickBot="1">
      <c r="A43" s="96"/>
      <c r="B43" s="137" t="s">
        <v>113</v>
      </c>
      <c r="C43" s="97"/>
      <c r="D43" s="98">
        <v>272</v>
      </c>
      <c r="E43" s="99">
        <v>16209</v>
      </c>
      <c r="F43" s="99">
        <v>69664111</v>
      </c>
      <c r="G43" s="100">
        <f>F43/F5*100</f>
        <v>95.385468324185524</v>
      </c>
    </row>
    <row r="44" spans="1:20">
      <c r="A44" s="120" t="s">
        <v>1</v>
      </c>
      <c r="B44" s="120"/>
      <c r="C44" s="120"/>
      <c r="D44" s="120"/>
      <c r="E44" s="120"/>
      <c r="F44" s="120"/>
      <c r="G44" s="120"/>
    </row>
    <row r="45" spans="1:20">
      <c r="A45" s="115" t="s">
        <v>84</v>
      </c>
      <c r="B45" s="115"/>
      <c r="C45" s="115"/>
      <c r="D45" s="115"/>
      <c r="E45" s="115"/>
      <c r="F45" s="115"/>
      <c r="G45" s="115"/>
      <c r="L45" s="101"/>
      <c r="M45" s="101"/>
      <c r="N45" s="101"/>
      <c r="O45" s="101"/>
      <c r="P45" s="101"/>
      <c r="Q45" s="101"/>
      <c r="R45" s="101"/>
      <c r="S45" s="101"/>
      <c r="T45" s="101"/>
    </row>
    <row r="46" spans="1:20">
      <c r="A46" s="115" t="s">
        <v>85</v>
      </c>
      <c r="B46" s="115"/>
      <c r="C46" s="115"/>
      <c r="D46" s="115"/>
      <c r="E46" s="115"/>
      <c r="F46" s="115"/>
      <c r="G46" s="115"/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20">
      <c r="A47" s="115" t="s">
        <v>86</v>
      </c>
      <c r="B47" s="115"/>
      <c r="C47" s="115"/>
      <c r="D47" s="115"/>
      <c r="E47" s="115"/>
      <c r="F47" s="115"/>
      <c r="G47" s="115"/>
      <c r="L47" s="101"/>
      <c r="M47" s="101"/>
      <c r="N47" s="101"/>
      <c r="O47" s="101"/>
      <c r="P47" s="101"/>
      <c r="Q47" s="101"/>
      <c r="R47" s="101"/>
      <c r="S47" s="101"/>
      <c r="T47" s="101"/>
    </row>
    <row r="48" spans="1:20">
      <c r="A48" s="115" t="s">
        <v>87</v>
      </c>
      <c r="B48" s="115"/>
      <c r="C48" s="115"/>
      <c r="D48" s="115"/>
      <c r="E48" s="115"/>
      <c r="F48" s="115"/>
      <c r="G48" s="115"/>
      <c r="L48" s="101"/>
      <c r="M48" s="101"/>
      <c r="N48" s="101"/>
      <c r="O48" s="101"/>
      <c r="P48" s="101"/>
      <c r="Q48" s="101"/>
      <c r="R48" s="101"/>
      <c r="S48" s="101"/>
      <c r="T48" s="101"/>
    </row>
    <row r="49" spans="1:20">
      <c r="A49" s="115" t="s">
        <v>114</v>
      </c>
      <c r="B49" s="115"/>
      <c r="C49" s="115"/>
      <c r="D49" s="115"/>
      <c r="E49" s="115"/>
      <c r="F49" s="115"/>
      <c r="G49" s="115"/>
      <c r="L49" s="101"/>
      <c r="M49" s="101"/>
      <c r="N49" s="101"/>
      <c r="O49" s="101"/>
      <c r="P49" s="101"/>
      <c r="Q49" s="101"/>
      <c r="R49" s="101"/>
      <c r="S49" s="101"/>
      <c r="T49" s="101"/>
    </row>
    <row r="50" spans="1:20">
      <c r="A50" s="115" t="s">
        <v>115</v>
      </c>
      <c r="B50" s="115"/>
      <c r="C50" s="115"/>
      <c r="D50" s="115"/>
      <c r="E50" s="115"/>
      <c r="F50" s="115"/>
      <c r="G50" s="115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1:20">
      <c r="B51" s="57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1:20">
      <c r="L52" s="101"/>
      <c r="M52" s="101"/>
      <c r="N52" s="101"/>
      <c r="O52" s="101"/>
      <c r="P52" s="101"/>
      <c r="Q52" s="101"/>
      <c r="R52" s="101"/>
      <c r="S52" s="101"/>
      <c r="T52" s="101"/>
    </row>
    <row r="53" spans="1:20">
      <c r="L53" s="101"/>
      <c r="M53" s="101"/>
      <c r="N53" s="101"/>
      <c r="O53" s="101"/>
      <c r="P53" s="101"/>
      <c r="Q53" s="101"/>
      <c r="R53" s="101"/>
      <c r="S53" s="101"/>
      <c r="T53" s="101"/>
    </row>
    <row r="54" spans="1:20">
      <c r="L54" s="101"/>
      <c r="M54" s="101"/>
      <c r="N54" s="101"/>
      <c r="O54" s="101"/>
      <c r="P54" s="101"/>
      <c r="Q54" s="101"/>
      <c r="R54" s="101"/>
      <c r="S54" s="101"/>
      <c r="T54" s="101"/>
    </row>
    <row r="55" spans="1:20">
      <c r="L55" s="101"/>
      <c r="M55" s="101"/>
      <c r="N55" s="101"/>
      <c r="O55" s="101"/>
      <c r="P55" s="101"/>
      <c r="Q55" s="101"/>
      <c r="R55" s="101"/>
      <c r="S55" s="101"/>
      <c r="T55" s="101"/>
    </row>
    <row r="56" spans="1:20">
      <c r="L56" s="101"/>
      <c r="M56" s="101"/>
      <c r="N56" s="101"/>
      <c r="O56" s="101"/>
      <c r="P56" s="101"/>
      <c r="Q56" s="101"/>
      <c r="R56" s="101"/>
      <c r="S56" s="101"/>
      <c r="T56" s="101"/>
    </row>
    <row r="57" spans="1:20">
      <c r="L57" s="101"/>
      <c r="M57" s="101"/>
      <c r="N57" s="101"/>
      <c r="O57" s="101"/>
      <c r="P57" s="101"/>
      <c r="Q57" s="101"/>
      <c r="R57" s="101"/>
      <c r="S57" s="101"/>
      <c r="T57" s="101"/>
    </row>
    <row r="58" spans="1:20">
      <c r="L58" s="101"/>
      <c r="M58" s="101"/>
      <c r="N58" s="101"/>
      <c r="O58" s="101"/>
      <c r="P58" s="101"/>
      <c r="Q58" s="101"/>
      <c r="R58" s="101"/>
      <c r="S58" s="101"/>
      <c r="T58" s="101"/>
    </row>
    <row r="59" spans="1:20">
      <c r="L59" s="101"/>
      <c r="M59" s="101"/>
      <c r="N59" s="101"/>
      <c r="O59" s="101"/>
      <c r="P59" s="101"/>
      <c r="Q59" s="101"/>
      <c r="R59" s="101"/>
      <c r="S59" s="101"/>
      <c r="T59" s="101"/>
    </row>
    <row r="60" spans="1:20">
      <c r="L60" s="101"/>
      <c r="M60" s="101"/>
      <c r="N60" s="101"/>
      <c r="O60" s="101"/>
      <c r="P60" s="101"/>
      <c r="Q60" s="101"/>
      <c r="R60" s="101"/>
      <c r="S60" s="101"/>
      <c r="T60" s="101"/>
    </row>
    <row r="61" spans="1:20">
      <c r="L61" s="101"/>
      <c r="M61" s="101"/>
      <c r="N61" s="101"/>
      <c r="O61" s="101"/>
      <c r="P61" s="101"/>
      <c r="Q61" s="101"/>
      <c r="R61" s="101"/>
      <c r="S61" s="101"/>
      <c r="T61" s="101"/>
    </row>
    <row r="62" spans="1:20"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0">
      <c r="L63" s="101"/>
      <c r="M63" s="101"/>
      <c r="N63" s="101"/>
      <c r="O63" s="101"/>
      <c r="P63" s="101"/>
      <c r="Q63" s="101"/>
      <c r="R63" s="101"/>
      <c r="S63" s="101"/>
      <c r="T63" s="101"/>
    </row>
    <row r="64" spans="1:20">
      <c r="L64" s="101"/>
      <c r="M64" s="101"/>
      <c r="N64" s="101"/>
      <c r="O64" s="101"/>
      <c r="P64" s="101"/>
      <c r="Q64" s="101"/>
      <c r="R64" s="101"/>
      <c r="S64" s="101"/>
      <c r="T64" s="101"/>
    </row>
    <row r="65" spans="12:20">
      <c r="L65" s="101"/>
      <c r="M65" s="101"/>
      <c r="N65" s="101"/>
      <c r="O65" s="101"/>
      <c r="P65" s="101"/>
      <c r="Q65" s="101"/>
      <c r="R65" s="101"/>
      <c r="S65" s="101"/>
      <c r="T65" s="101"/>
    </row>
    <row r="66" spans="12:20"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2:20">
      <c r="L67" s="101"/>
      <c r="M67" s="101"/>
      <c r="N67" s="101"/>
      <c r="O67" s="101"/>
      <c r="P67" s="101"/>
      <c r="Q67" s="101"/>
      <c r="R67" s="101"/>
      <c r="S67" s="101"/>
      <c r="T67" s="101"/>
    </row>
    <row r="68" spans="12:20">
      <c r="L68" s="101"/>
      <c r="M68" s="101"/>
      <c r="N68" s="101"/>
      <c r="O68" s="101"/>
      <c r="P68" s="101"/>
      <c r="Q68" s="101"/>
      <c r="R68" s="101"/>
      <c r="S68" s="101"/>
      <c r="T68" s="101"/>
    </row>
    <row r="69" spans="12:20">
      <c r="L69" s="101"/>
      <c r="M69" s="101"/>
      <c r="N69" s="101"/>
      <c r="O69" s="101"/>
      <c r="P69" s="101"/>
      <c r="Q69" s="101"/>
      <c r="R69" s="101"/>
      <c r="S69" s="101"/>
      <c r="T69" s="101"/>
    </row>
    <row r="70" spans="12:20">
      <c r="L70" s="101"/>
      <c r="M70" s="101"/>
      <c r="N70" s="101"/>
      <c r="O70" s="101"/>
      <c r="P70" s="101"/>
      <c r="Q70" s="101"/>
      <c r="R70" s="101"/>
      <c r="S70" s="101"/>
      <c r="T70" s="101"/>
    </row>
    <row r="71" spans="12:20">
      <c r="L71" s="101"/>
      <c r="M71" s="101"/>
      <c r="N71" s="101"/>
      <c r="O71" s="101"/>
      <c r="P71" s="101"/>
      <c r="Q71" s="101"/>
      <c r="R71" s="101"/>
      <c r="S71" s="101"/>
      <c r="T71" s="101"/>
    </row>
    <row r="72" spans="12:20">
      <c r="L72" s="101"/>
      <c r="M72" s="101"/>
      <c r="N72" s="101"/>
      <c r="O72" s="101"/>
      <c r="P72" s="101"/>
      <c r="Q72" s="101"/>
      <c r="R72" s="101"/>
      <c r="S72" s="101"/>
      <c r="T72" s="101"/>
    </row>
    <row r="73" spans="12:20">
      <c r="L73" s="101"/>
      <c r="M73" s="101"/>
      <c r="N73" s="101"/>
      <c r="O73" s="101"/>
      <c r="P73" s="101"/>
      <c r="Q73" s="101"/>
      <c r="R73" s="101"/>
      <c r="S73" s="101"/>
      <c r="T73" s="101"/>
    </row>
    <row r="74" spans="12:20">
      <c r="L74" s="101"/>
      <c r="M74" s="101"/>
      <c r="N74" s="101"/>
      <c r="O74" s="101"/>
      <c r="P74" s="101"/>
      <c r="Q74" s="101"/>
      <c r="R74" s="101"/>
      <c r="S74" s="101"/>
      <c r="T74" s="101"/>
    </row>
    <row r="75" spans="12:20">
      <c r="L75" s="101"/>
      <c r="M75" s="101"/>
      <c r="N75" s="101"/>
      <c r="O75" s="101"/>
      <c r="P75" s="101"/>
      <c r="Q75" s="101"/>
      <c r="R75" s="101"/>
      <c r="S75" s="101"/>
      <c r="T75" s="101"/>
    </row>
  </sheetData>
  <mergeCells count="9">
    <mergeCell ref="A49:G49"/>
    <mergeCell ref="A50:G50"/>
    <mergeCell ref="A48:G48"/>
    <mergeCell ref="A1:G1"/>
    <mergeCell ref="A3:C3"/>
    <mergeCell ref="A44:G44"/>
    <mergeCell ref="A45:G45"/>
    <mergeCell ref="A46:G46"/>
    <mergeCell ref="A47:G47"/>
  </mergeCells>
  <phoneticPr fontId="6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6" firstPageNumber="4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Normal="100" zoomScaleSheetLayoutView="100" workbookViewId="0">
      <selection activeCell="M27" sqref="M27"/>
    </sheetView>
  </sheetViews>
  <sheetFormatPr defaultColWidth="8.625" defaultRowHeight="14.25"/>
  <cols>
    <col min="1" max="1" width="4.375" style="6" customWidth="1"/>
    <col min="2" max="2" width="25.625" style="1" customWidth="1"/>
    <col min="3" max="3" width="1.875" style="1" customWidth="1"/>
    <col min="4" max="8" width="10.625" style="1" customWidth="1"/>
    <col min="9" max="16384" width="8.625" style="1"/>
  </cols>
  <sheetData>
    <row r="1" spans="1:13" ht="22.5" customHeight="1">
      <c r="A1" s="125" t="s">
        <v>88</v>
      </c>
      <c r="B1" s="125"/>
      <c r="C1" s="125"/>
      <c r="D1" s="125"/>
      <c r="E1" s="125"/>
      <c r="F1" s="125"/>
      <c r="G1" s="125"/>
      <c r="H1" s="125"/>
    </row>
    <row r="2" spans="1:13" ht="15" customHeight="1" thickBot="1">
      <c r="A2" s="2"/>
      <c r="B2" s="3"/>
      <c r="C2" s="4"/>
      <c r="D2" s="5"/>
      <c r="E2" s="5"/>
      <c r="F2" s="5"/>
      <c r="G2" s="5"/>
      <c r="H2" s="5"/>
    </row>
    <row r="3" spans="1:13" ht="18.75" customHeight="1">
      <c r="A3" s="126" t="s">
        <v>2</v>
      </c>
      <c r="B3" s="127"/>
      <c r="C3" s="128"/>
      <c r="D3" s="132" t="s">
        <v>117</v>
      </c>
      <c r="E3" s="132" t="s">
        <v>3</v>
      </c>
      <c r="F3" s="132" t="s">
        <v>118</v>
      </c>
      <c r="G3" s="134" t="s">
        <v>119</v>
      </c>
      <c r="H3" s="135"/>
      <c r="J3" s="7"/>
      <c r="K3" s="7"/>
      <c r="L3" s="7"/>
      <c r="M3" s="7"/>
    </row>
    <row r="4" spans="1:13" ht="18.75" customHeight="1">
      <c r="A4" s="129"/>
      <c r="B4" s="130"/>
      <c r="C4" s="131"/>
      <c r="D4" s="133"/>
      <c r="E4" s="133"/>
      <c r="F4" s="133"/>
      <c r="G4" s="11" t="s">
        <v>89</v>
      </c>
      <c r="H4" s="12" t="s">
        <v>5</v>
      </c>
      <c r="J4" s="7"/>
      <c r="K4" s="7"/>
      <c r="L4" s="7"/>
      <c r="M4" s="7"/>
    </row>
    <row r="5" spans="1:13" ht="15" customHeight="1">
      <c r="A5" s="13"/>
      <c r="B5" s="14"/>
      <c r="C5" s="15"/>
      <c r="D5" s="104"/>
      <c r="E5" s="103"/>
      <c r="G5" s="105"/>
      <c r="H5" s="17" t="s">
        <v>7</v>
      </c>
    </row>
    <row r="6" spans="1:13" ht="24.95" customHeight="1">
      <c r="A6" s="121" t="s">
        <v>8</v>
      </c>
      <c r="B6" s="122"/>
      <c r="C6" s="18"/>
      <c r="D6" s="106">
        <v>250</v>
      </c>
      <c r="E6" s="143">
        <v>246</v>
      </c>
      <c r="F6" s="144">
        <f>SUM(F7:F29)</f>
        <v>31500469</v>
      </c>
      <c r="G6" s="106">
        <v>272</v>
      </c>
      <c r="H6" s="107">
        <v>99.999999999999972</v>
      </c>
      <c r="I6" s="108"/>
    </row>
    <row r="7" spans="1:13" ht="27" customHeight="1">
      <c r="A7" s="109">
        <v>9</v>
      </c>
      <c r="B7" s="24" t="s">
        <v>90</v>
      </c>
      <c r="C7" s="25"/>
      <c r="D7" s="110">
        <v>23</v>
      </c>
      <c r="E7" s="110">
        <v>22</v>
      </c>
      <c r="F7" s="145">
        <v>9971253</v>
      </c>
      <c r="G7" s="110">
        <v>12017070</v>
      </c>
      <c r="H7" s="28">
        <f>G7/$G$6*100</f>
        <v>4418040.4411764704</v>
      </c>
    </row>
    <row r="8" spans="1:13" ht="27" customHeight="1">
      <c r="A8" s="109">
        <v>10</v>
      </c>
      <c r="B8" s="29" t="s">
        <v>91</v>
      </c>
      <c r="C8" s="30"/>
      <c r="D8" s="110">
        <v>7</v>
      </c>
      <c r="E8" s="110">
        <v>8</v>
      </c>
      <c r="F8" s="145">
        <v>8</v>
      </c>
      <c r="G8" s="110">
        <v>8</v>
      </c>
      <c r="H8" s="28">
        <f t="shared" ref="H8:H29" si="0">G8/$G$6*100</f>
        <v>2.9411764705882351</v>
      </c>
    </row>
    <row r="9" spans="1:13" ht="27" customHeight="1">
      <c r="A9" s="109">
        <v>11</v>
      </c>
      <c r="B9" s="24" t="s">
        <v>92</v>
      </c>
      <c r="C9" s="25"/>
      <c r="D9" s="110">
        <v>4</v>
      </c>
      <c r="E9" s="110">
        <v>4</v>
      </c>
      <c r="F9" s="145">
        <v>4</v>
      </c>
      <c r="G9" s="110">
        <v>4</v>
      </c>
      <c r="H9" s="28">
        <f t="shared" si="0"/>
        <v>1.4705882352941175</v>
      </c>
    </row>
    <row r="10" spans="1:13" ht="27" customHeight="1">
      <c r="A10" s="109">
        <v>12</v>
      </c>
      <c r="B10" s="32" t="s">
        <v>93</v>
      </c>
      <c r="C10" s="25"/>
      <c r="D10" s="110">
        <v>2</v>
      </c>
      <c r="E10" s="110">
        <v>2</v>
      </c>
      <c r="F10" s="145">
        <v>3</v>
      </c>
      <c r="G10" s="110">
        <v>3</v>
      </c>
      <c r="H10" s="28">
        <f t="shared" si="0"/>
        <v>1.1029411764705883</v>
      </c>
    </row>
    <row r="11" spans="1:13" ht="27" customHeight="1">
      <c r="A11" s="109">
        <v>13</v>
      </c>
      <c r="B11" s="24" t="s">
        <v>94</v>
      </c>
      <c r="C11" s="25"/>
      <c r="D11" s="110">
        <v>3</v>
      </c>
      <c r="E11" s="110">
        <v>2</v>
      </c>
      <c r="F11" s="145">
        <v>4</v>
      </c>
      <c r="G11" s="110">
        <v>4</v>
      </c>
      <c r="H11" s="28">
        <f t="shared" si="0"/>
        <v>1.4705882352941175</v>
      </c>
    </row>
    <row r="12" spans="1:13" ht="27" customHeight="1">
      <c r="A12" s="109">
        <v>14</v>
      </c>
      <c r="B12" s="24" t="s">
        <v>95</v>
      </c>
      <c r="C12" s="25"/>
      <c r="D12" s="110">
        <v>10</v>
      </c>
      <c r="E12" s="110">
        <v>12</v>
      </c>
      <c r="F12" s="145">
        <v>1119907</v>
      </c>
      <c r="G12" s="110">
        <v>1414329</v>
      </c>
      <c r="H12" s="28">
        <f t="shared" si="0"/>
        <v>519973.8970588235</v>
      </c>
    </row>
    <row r="13" spans="1:13" ht="27" customHeight="1">
      <c r="A13" s="109">
        <v>15</v>
      </c>
      <c r="B13" s="24" t="s">
        <v>96</v>
      </c>
      <c r="C13" s="25"/>
      <c r="D13" s="110">
        <v>5</v>
      </c>
      <c r="E13" s="110">
        <v>5</v>
      </c>
      <c r="F13" s="145">
        <v>6</v>
      </c>
      <c r="G13" s="110">
        <v>8</v>
      </c>
      <c r="H13" s="28">
        <f t="shared" si="0"/>
        <v>2.9411764705882351</v>
      </c>
    </row>
    <row r="14" spans="1:13" ht="27" customHeight="1">
      <c r="A14" s="109">
        <v>16</v>
      </c>
      <c r="B14" s="24" t="s">
        <v>97</v>
      </c>
      <c r="C14" s="25"/>
      <c r="D14" s="110">
        <v>10</v>
      </c>
      <c r="E14" s="110">
        <v>10</v>
      </c>
      <c r="F14" s="145">
        <v>3799345</v>
      </c>
      <c r="G14" s="110">
        <v>4072693</v>
      </c>
      <c r="H14" s="28">
        <f t="shared" si="0"/>
        <v>1497313.6029411764</v>
      </c>
    </row>
    <row r="15" spans="1:13" ht="27" customHeight="1">
      <c r="A15" s="109">
        <v>17</v>
      </c>
      <c r="B15" s="24" t="s">
        <v>98</v>
      </c>
      <c r="C15" s="25"/>
      <c r="D15" s="110">
        <v>1</v>
      </c>
      <c r="E15" s="110">
        <v>1</v>
      </c>
      <c r="F15" s="145">
        <v>1</v>
      </c>
      <c r="G15" s="110">
        <v>1</v>
      </c>
      <c r="H15" s="28">
        <f t="shared" si="0"/>
        <v>0.36764705882352938</v>
      </c>
    </row>
    <row r="16" spans="1:13" ht="27" customHeight="1">
      <c r="A16" s="109">
        <v>18</v>
      </c>
      <c r="B16" s="33" t="s">
        <v>99</v>
      </c>
      <c r="C16" s="25"/>
      <c r="D16" s="110">
        <v>8</v>
      </c>
      <c r="E16" s="110">
        <v>7</v>
      </c>
      <c r="F16" s="145">
        <v>7</v>
      </c>
      <c r="G16" s="110">
        <v>9</v>
      </c>
      <c r="H16" s="28">
        <f t="shared" si="0"/>
        <v>3.3088235294117649</v>
      </c>
    </row>
    <row r="17" spans="1:12" ht="27" customHeight="1">
      <c r="A17" s="109">
        <v>19</v>
      </c>
      <c r="B17" s="24" t="s">
        <v>100</v>
      </c>
      <c r="C17" s="25"/>
      <c r="D17" s="110">
        <v>2</v>
      </c>
      <c r="E17" s="110">
        <v>2</v>
      </c>
      <c r="F17" s="145">
        <v>1</v>
      </c>
      <c r="G17" s="110">
        <v>2</v>
      </c>
      <c r="H17" s="28">
        <f t="shared" si="0"/>
        <v>0.73529411764705876</v>
      </c>
    </row>
    <row r="18" spans="1:12" ht="27" customHeight="1">
      <c r="A18" s="109">
        <v>21</v>
      </c>
      <c r="B18" s="24" t="s">
        <v>101</v>
      </c>
      <c r="C18" s="25"/>
      <c r="D18" s="110">
        <v>5</v>
      </c>
      <c r="E18" s="110">
        <v>5</v>
      </c>
      <c r="F18" s="145">
        <v>7</v>
      </c>
      <c r="G18" s="110">
        <v>7</v>
      </c>
      <c r="H18" s="28">
        <f t="shared" si="0"/>
        <v>2.5735294117647056</v>
      </c>
    </row>
    <row r="19" spans="1:12" ht="27" customHeight="1">
      <c r="A19" s="109">
        <v>22</v>
      </c>
      <c r="B19" s="24" t="s">
        <v>102</v>
      </c>
      <c r="C19" s="25"/>
      <c r="D19" s="110">
        <v>1</v>
      </c>
      <c r="E19" s="110">
        <v>2</v>
      </c>
      <c r="F19" s="145">
        <v>12939498</v>
      </c>
      <c r="G19" s="110">
        <v>15131500</v>
      </c>
      <c r="H19" s="28">
        <f t="shared" si="0"/>
        <v>5563051.4705882352</v>
      </c>
    </row>
    <row r="20" spans="1:12" ht="27" customHeight="1">
      <c r="A20" s="109">
        <v>23</v>
      </c>
      <c r="B20" s="24" t="s">
        <v>103</v>
      </c>
      <c r="C20" s="25"/>
      <c r="D20" s="110">
        <v>2</v>
      </c>
      <c r="E20" s="110">
        <v>2</v>
      </c>
      <c r="F20" s="145">
        <v>1</v>
      </c>
      <c r="G20" s="110">
        <v>1</v>
      </c>
      <c r="H20" s="28">
        <f t="shared" si="0"/>
        <v>0.36764705882352938</v>
      </c>
    </row>
    <row r="21" spans="1:12" ht="27" customHeight="1">
      <c r="A21" s="109">
        <v>24</v>
      </c>
      <c r="B21" s="24" t="s">
        <v>104</v>
      </c>
      <c r="C21" s="25"/>
      <c r="D21" s="110">
        <v>53</v>
      </c>
      <c r="E21" s="110">
        <v>55</v>
      </c>
      <c r="F21" s="145">
        <v>3670319</v>
      </c>
      <c r="G21" s="110">
        <v>5721960</v>
      </c>
      <c r="H21" s="28">
        <f t="shared" si="0"/>
        <v>2103661.7647058824</v>
      </c>
      <c r="L21" s="111"/>
    </row>
    <row r="22" spans="1:12" ht="27" customHeight="1">
      <c r="A22" s="109">
        <v>25</v>
      </c>
      <c r="B22" s="24" t="s">
        <v>105</v>
      </c>
      <c r="C22" s="25"/>
      <c r="D22" s="110">
        <v>14</v>
      </c>
      <c r="E22" s="110">
        <v>14</v>
      </c>
      <c r="F22" s="145">
        <v>14</v>
      </c>
      <c r="G22" s="110">
        <v>16</v>
      </c>
      <c r="H22" s="28">
        <f t="shared" si="0"/>
        <v>5.8823529411764701</v>
      </c>
    </row>
    <row r="23" spans="1:12" ht="27" customHeight="1">
      <c r="A23" s="109">
        <v>26</v>
      </c>
      <c r="B23" s="24" t="s">
        <v>106</v>
      </c>
      <c r="C23" s="25"/>
      <c r="D23" s="110">
        <v>41</v>
      </c>
      <c r="E23" s="110">
        <v>40</v>
      </c>
      <c r="F23" s="145">
        <v>41</v>
      </c>
      <c r="G23" s="110">
        <v>47</v>
      </c>
      <c r="H23" s="28">
        <f t="shared" si="0"/>
        <v>17.27941176470588</v>
      </c>
    </row>
    <row r="24" spans="1:12" ht="27" customHeight="1">
      <c r="A24" s="109">
        <v>27</v>
      </c>
      <c r="B24" s="24" t="s">
        <v>107</v>
      </c>
      <c r="C24" s="25"/>
      <c r="D24" s="110">
        <v>3</v>
      </c>
      <c r="E24" s="110">
        <v>4</v>
      </c>
      <c r="F24" s="145">
        <v>2</v>
      </c>
      <c r="G24" s="110">
        <v>2</v>
      </c>
      <c r="H24" s="28">
        <f t="shared" si="0"/>
        <v>0.73529411764705876</v>
      </c>
    </row>
    <row r="25" spans="1:12" ht="27" customHeight="1">
      <c r="A25" s="109">
        <v>28</v>
      </c>
      <c r="B25" s="33" t="s">
        <v>26</v>
      </c>
      <c r="C25" s="25"/>
      <c r="D25" s="110">
        <v>9</v>
      </c>
      <c r="E25" s="110">
        <v>5</v>
      </c>
      <c r="F25" s="145">
        <v>7</v>
      </c>
      <c r="G25" s="110">
        <v>8</v>
      </c>
      <c r="H25" s="28">
        <f t="shared" si="0"/>
        <v>2.9411764705882351</v>
      </c>
    </row>
    <row r="26" spans="1:12" ht="27" customHeight="1">
      <c r="A26" s="109">
        <v>29</v>
      </c>
      <c r="B26" s="24" t="s">
        <v>108</v>
      </c>
      <c r="C26" s="25"/>
      <c r="D26" s="110">
        <v>22</v>
      </c>
      <c r="E26" s="110">
        <v>19</v>
      </c>
      <c r="F26" s="145">
        <v>18</v>
      </c>
      <c r="G26" s="110">
        <v>22</v>
      </c>
      <c r="H26" s="28">
        <f t="shared" si="0"/>
        <v>8.0882352941176467</v>
      </c>
    </row>
    <row r="27" spans="1:12" ht="27" customHeight="1">
      <c r="A27" s="109">
        <v>30</v>
      </c>
      <c r="B27" s="24" t="s">
        <v>109</v>
      </c>
      <c r="C27" s="25"/>
      <c r="D27" s="110">
        <v>7</v>
      </c>
      <c r="E27" s="110">
        <v>7</v>
      </c>
      <c r="F27" s="145">
        <v>7</v>
      </c>
      <c r="G27" s="110">
        <v>5</v>
      </c>
      <c r="H27" s="28">
        <f t="shared" si="0"/>
        <v>1.8382352941176472</v>
      </c>
    </row>
    <row r="28" spans="1:12" ht="27" customHeight="1">
      <c r="A28" s="109">
        <v>31</v>
      </c>
      <c r="B28" s="24" t="s">
        <v>110</v>
      </c>
      <c r="C28" s="25"/>
      <c r="D28" s="110">
        <v>15</v>
      </c>
      <c r="E28" s="110">
        <v>15</v>
      </c>
      <c r="F28" s="145">
        <v>13</v>
      </c>
      <c r="G28" s="110">
        <v>5216747</v>
      </c>
      <c r="H28" s="28">
        <f t="shared" si="0"/>
        <v>1917921.6911764706</v>
      </c>
    </row>
    <row r="29" spans="1:12" ht="27" customHeight="1" thickBot="1">
      <c r="A29" s="112">
        <v>32</v>
      </c>
      <c r="B29" s="35" t="s">
        <v>111</v>
      </c>
      <c r="C29" s="36"/>
      <c r="D29" s="113">
        <v>3</v>
      </c>
      <c r="E29" s="113">
        <v>3</v>
      </c>
      <c r="F29" s="146">
        <v>3</v>
      </c>
      <c r="G29" s="113">
        <v>5</v>
      </c>
      <c r="H29" s="39">
        <f t="shared" si="0"/>
        <v>1.8382352941176472</v>
      </c>
    </row>
    <row r="30" spans="1:12" ht="22.5" customHeight="1">
      <c r="A30" s="123" t="s">
        <v>1</v>
      </c>
      <c r="B30" s="123"/>
      <c r="C30" s="123"/>
      <c r="D30" s="123"/>
      <c r="E30" s="123"/>
      <c r="F30" s="123"/>
      <c r="G30" s="123"/>
      <c r="H30" s="123"/>
    </row>
    <row r="31" spans="1:12">
      <c r="A31" s="124" t="s">
        <v>37</v>
      </c>
      <c r="B31" s="124"/>
      <c r="C31" s="124"/>
      <c r="D31" s="124"/>
      <c r="E31" s="124"/>
      <c r="F31" s="124"/>
      <c r="G31" s="124"/>
      <c r="H31" s="124"/>
    </row>
    <row r="32" spans="1:12">
      <c r="A32" s="124" t="s">
        <v>120</v>
      </c>
      <c r="B32" s="124"/>
      <c r="C32" s="124"/>
      <c r="D32" s="124"/>
      <c r="E32" s="124"/>
      <c r="F32" s="124"/>
      <c r="G32" s="124"/>
      <c r="H32" s="124"/>
    </row>
    <row r="33" spans="1:8">
      <c r="A33" s="124" t="s">
        <v>121</v>
      </c>
      <c r="B33" s="124"/>
      <c r="C33" s="124"/>
      <c r="D33" s="124"/>
      <c r="E33" s="124"/>
      <c r="F33" s="124"/>
      <c r="G33" s="124"/>
      <c r="H33" s="124"/>
    </row>
    <row r="34" spans="1:8">
      <c r="A34" s="40"/>
      <c r="B34" s="40"/>
      <c r="C34" s="40"/>
      <c r="D34" s="40"/>
      <c r="E34" s="40"/>
      <c r="F34" s="40"/>
      <c r="G34" s="40"/>
      <c r="H34" s="40"/>
    </row>
    <row r="35" spans="1:8" ht="21.95" customHeight="1">
      <c r="A35" s="1"/>
    </row>
    <row r="36" spans="1:8" ht="21.95" customHeight="1">
      <c r="A36" s="114"/>
      <c r="B36" s="10"/>
      <c r="C36" s="10"/>
      <c r="D36" s="10"/>
      <c r="E36" s="10"/>
      <c r="F36" s="10"/>
    </row>
  </sheetData>
  <mergeCells count="11">
    <mergeCell ref="A33:H33"/>
    <mergeCell ref="A6:B6"/>
    <mergeCell ref="A30:H30"/>
    <mergeCell ref="A31:H31"/>
    <mergeCell ref="A32:H32"/>
    <mergeCell ref="A1:H1"/>
    <mergeCell ref="A3:C4"/>
    <mergeCell ref="D3:D4"/>
    <mergeCell ref="E3:E4"/>
    <mergeCell ref="G3:H3"/>
    <mergeCell ref="F3:F4"/>
  </mergeCells>
  <phoneticPr fontId="6"/>
  <printOptions horizontalCentered="1" gridLinesSet="0"/>
  <pageMargins left="0.59055118110236227" right="0.59055118110236227" top="0.59055118110236227" bottom="0.78740157480314965" header="0.19685039370078741" footer="0.39370078740157483"/>
  <pageSetup paperSize="9" scale="99" firstPageNumber="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M27" sqref="M27"/>
    </sheetView>
  </sheetViews>
  <sheetFormatPr defaultColWidth="8.625" defaultRowHeight="14.25"/>
  <cols>
    <col min="1" max="1" width="4.375" style="6" customWidth="1"/>
    <col min="2" max="2" width="25.375" style="1" customWidth="1"/>
    <col min="3" max="3" width="1.875" style="1" customWidth="1"/>
    <col min="4" max="8" width="10.625" style="1" customWidth="1"/>
    <col min="9" max="9" width="8.625" style="1"/>
    <col min="10" max="13" width="5.625" style="7" customWidth="1"/>
    <col min="14" max="16384" width="8.625" style="1"/>
  </cols>
  <sheetData>
    <row r="1" spans="1:9" ht="22.5" customHeight="1">
      <c r="A1" s="125" t="s">
        <v>0</v>
      </c>
      <c r="B1" s="125"/>
      <c r="C1" s="125"/>
      <c r="D1" s="125"/>
      <c r="E1" s="125"/>
      <c r="F1" s="125"/>
      <c r="G1" s="125"/>
      <c r="H1" s="125"/>
    </row>
    <row r="2" spans="1:9" ht="15" customHeight="1" thickBot="1">
      <c r="A2" s="2"/>
      <c r="B2" s="3"/>
      <c r="C2" s="4"/>
      <c r="D2" s="5"/>
      <c r="E2" s="5"/>
      <c r="F2" s="5"/>
      <c r="G2" s="5"/>
      <c r="H2" s="5"/>
    </row>
    <row r="3" spans="1:9" ht="18.75" customHeight="1">
      <c r="A3" s="126" t="s">
        <v>2</v>
      </c>
      <c r="B3" s="127"/>
      <c r="C3" s="128"/>
      <c r="D3" s="132" t="s">
        <v>122</v>
      </c>
      <c r="E3" s="132" t="s">
        <v>3</v>
      </c>
      <c r="F3" s="132" t="s">
        <v>118</v>
      </c>
      <c r="G3" s="134" t="s">
        <v>123</v>
      </c>
      <c r="H3" s="135"/>
    </row>
    <row r="4" spans="1:9" ht="18.75" customHeight="1">
      <c r="A4" s="129"/>
      <c r="B4" s="130"/>
      <c r="C4" s="131"/>
      <c r="D4" s="133"/>
      <c r="E4" s="133"/>
      <c r="F4" s="133"/>
      <c r="G4" s="11" t="s">
        <v>4</v>
      </c>
      <c r="H4" s="12" t="s">
        <v>5</v>
      </c>
    </row>
    <row r="5" spans="1:9" ht="15" customHeight="1">
      <c r="A5" s="13"/>
      <c r="B5" s="14"/>
      <c r="C5" s="15"/>
      <c r="D5" s="16" t="s">
        <v>6</v>
      </c>
      <c r="E5" s="16" t="s">
        <v>6</v>
      </c>
      <c r="F5" s="16" t="s">
        <v>6</v>
      </c>
      <c r="G5" s="16" t="s">
        <v>6</v>
      </c>
      <c r="H5" s="17" t="s">
        <v>7</v>
      </c>
    </row>
    <row r="6" spans="1:9" ht="27" customHeight="1">
      <c r="A6" s="121" t="s">
        <v>8</v>
      </c>
      <c r="B6" s="122"/>
      <c r="C6" s="18"/>
      <c r="D6" s="19">
        <v>15830</v>
      </c>
      <c r="E6" s="20">
        <v>16158</v>
      </c>
      <c r="F6" s="21">
        <f>SUM(F7:F29)</f>
        <v>31509051</v>
      </c>
      <c r="G6" s="21">
        <f>SUM(G7:G29)</f>
        <v>43581622</v>
      </c>
      <c r="H6" s="22">
        <v>100</v>
      </c>
      <c r="I6" s="9"/>
    </row>
    <row r="7" spans="1:9" ht="27" customHeight="1">
      <c r="A7" s="23">
        <v>9</v>
      </c>
      <c r="B7" s="24" t="s">
        <v>9</v>
      </c>
      <c r="C7" s="25"/>
      <c r="D7" s="26">
        <v>2934</v>
      </c>
      <c r="E7" s="27">
        <v>3084</v>
      </c>
      <c r="F7" s="27">
        <v>9971253</v>
      </c>
      <c r="G7" s="27">
        <v>12017070</v>
      </c>
      <c r="H7" s="28">
        <f>G7/$G$6*100</f>
        <v>27.573709854121535</v>
      </c>
    </row>
    <row r="8" spans="1:9" ht="27" customHeight="1">
      <c r="A8" s="23">
        <v>10</v>
      </c>
      <c r="B8" s="29" t="s">
        <v>10</v>
      </c>
      <c r="C8" s="30"/>
      <c r="D8" s="31">
        <v>612</v>
      </c>
      <c r="E8" s="27">
        <v>613</v>
      </c>
      <c r="F8" s="27">
        <v>415</v>
      </c>
      <c r="G8" s="27">
        <v>361</v>
      </c>
      <c r="H8" s="28">
        <f t="shared" ref="H8:H29" si="0">G8/$G$6*100</f>
        <v>8.2833080420916872E-4</v>
      </c>
    </row>
    <row r="9" spans="1:9" ht="27" customHeight="1">
      <c r="A9" s="23">
        <v>11</v>
      </c>
      <c r="B9" s="24" t="s">
        <v>11</v>
      </c>
      <c r="C9" s="25"/>
      <c r="D9" s="31">
        <v>284</v>
      </c>
      <c r="E9" s="27">
        <v>277</v>
      </c>
      <c r="F9" s="27">
        <v>244</v>
      </c>
      <c r="G9" s="27">
        <v>159</v>
      </c>
      <c r="H9" s="28">
        <f t="shared" si="0"/>
        <v>3.6483268107827651E-4</v>
      </c>
    </row>
    <row r="10" spans="1:9" ht="27" customHeight="1">
      <c r="A10" s="23">
        <v>12</v>
      </c>
      <c r="B10" s="32" t="s">
        <v>31</v>
      </c>
      <c r="C10" s="25"/>
      <c r="D10" s="31">
        <v>14</v>
      </c>
      <c r="E10" s="27">
        <v>14</v>
      </c>
      <c r="F10" s="27">
        <v>27</v>
      </c>
      <c r="G10" s="27">
        <v>27</v>
      </c>
      <c r="H10" s="28">
        <f t="shared" si="0"/>
        <v>6.195271942838658E-5</v>
      </c>
    </row>
    <row r="11" spans="1:9" ht="27" customHeight="1">
      <c r="A11" s="23">
        <v>13</v>
      </c>
      <c r="B11" s="24" t="s">
        <v>12</v>
      </c>
      <c r="C11" s="25"/>
      <c r="D11" s="31">
        <v>217</v>
      </c>
      <c r="E11" s="27">
        <v>174</v>
      </c>
      <c r="F11" s="27">
        <v>245</v>
      </c>
      <c r="G11" s="27">
        <v>139</v>
      </c>
      <c r="H11" s="28">
        <f t="shared" si="0"/>
        <v>3.1894177779799018E-4</v>
      </c>
    </row>
    <row r="12" spans="1:9" ht="27" customHeight="1">
      <c r="A12" s="23">
        <v>14</v>
      </c>
      <c r="B12" s="24" t="s">
        <v>13</v>
      </c>
      <c r="C12" s="25"/>
      <c r="D12" s="31">
        <v>211</v>
      </c>
      <c r="E12" s="27">
        <v>265</v>
      </c>
      <c r="F12" s="27">
        <v>1119907</v>
      </c>
      <c r="G12" s="27">
        <v>1414329</v>
      </c>
      <c r="H12" s="28">
        <f t="shared" si="0"/>
        <v>3.2452417672752061</v>
      </c>
    </row>
    <row r="13" spans="1:9" ht="27" customHeight="1">
      <c r="A13" s="23">
        <v>15</v>
      </c>
      <c r="B13" s="24" t="s">
        <v>14</v>
      </c>
      <c r="C13" s="25"/>
      <c r="D13" s="31">
        <v>109</v>
      </c>
      <c r="E13" s="27">
        <v>122</v>
      </c>
      <c r="F13" s="27">
        <v>146</v>
      </c>
      <c r="G13" s="27">
        <v>153</v>
      </c>
      <c r="H13" s="28">
        <f t="shared" si="0"/>
        <v>3.5106541009419061E-4</v>
      </c>
    </row>
    <row r="14" spans="1:9" ht="27" customHeight="1">
      <c r="A14" s="23">
        <v>16</v>
      </c>
      <c r="B14" s="24" t="s">
        <v>15</v>
      </c>
      <c r="C14" s="25"/>
      <c r="D14" s="31">
        <v>810</v>
      </c>
      <c r="E14" s="27">
        <v>859</v>
      </c>
      <c r="F14" s="27">
        <v>3799345</v>
      </c>
      <c r="G14" s="27">
        <v>4072693</v>
      </c>
      <c r="H14" s="28">
        <f t="shared" si="0"/>
        <v>9.3449780276649648</v>
      </c>
    </row>
    <row r="15" spans="1:9" ht="27" customHeight="1">
      <c r="A15" s="23">
        <v>17</v>
      </c>
      <c r="B15" s="24" t="s">
        <v>16</v>
      </c>
      <c r="C15" s="25"/>
      <c r="D15" s="31">
        <v>13</v>
      </c>
      <c r="E15" s="27">
        <v>14</v>
      </c>
      <c r="F15" s="27">
        <v>5</v>
      </c>
      <c r="G15" s="27">
        <v>6</v>
      </c>
      <c r="H15" s="28">
        <f t="shared" si="0"/>
        <v>1.3767270984085908E-5</v>
      </c>
    </row>
    <row r="16" spans="1:9" ht="27" customHeight="1">
      <c r="A16" s="23">
        <v>18</v>
      </c>
      <c r="B16" s="33" t="s">
        <v>17</v>
      </c>
      <c r="C16" s="25"/>
      <c r="D16" s="31">
        <v>540</v>
      </c>
      <c r="E16" s="27">
        <v>496</v>
      </c>
      <c r="F16" s="27">
        <v>569</v>
      </c>
      <c r="G16" s="27">
        <v>600</v>
      </c>
      <c r="H16" s="28">
        <f t="shared" si="0"/>
        <v>1.3767270984085906E-3</v>
      </c>
    </row>
    <row r="17" spans="1:13" ht="27" customHeight="1">
      <c r="A17" s="23">
        <v>19</v>
      </c>
      <c r="B17" s="24" t="s">
        <v>18</v>
      </c>
      <c r="C17" s="25"/>
      <c r="D17" s="31">
        <v>33</v>
      </c>
      <c r="E17" s="27">
        <v>31</v>
      </c>
      <c r="F17" s="27">
        <v>12</v>
      </c>
      <c r="G17" s="27">
        <v>14</v>
      </c>
      <c r="H17" s="28">
        <f t="shared" si="0"/>
        <v>3.2123632296200448E-5</v>
      </c>
    </row>
    <row r="18" spans="1:13" ht="27" customHeight="1">
      <c r="A18" s="23">
        <v>21</v>
      </c>
      <c r="B18" s="24" t="s">
        <v>19</v>
      </c>
      <c r="C18" s="25"/>
      <c r="D18" s="31">
        <v>190</v>
      </c>
      <c r="E18" s="27">
        <v>182</v>
      </c>
      <c r="F18" s="27">
        <v>151</v>
      </c>
      <c r="G18" s="27">
        <v>167</v>
      </c>
      <c r="H18" s="28">
        <f t="shared" si="0"/>
        <v>3.8318904239039104E-4</v>
      </c>
    </row>
    <row r="19" spans="1:13" ht="27" customHeight="1">
      <c r="A19" s="23">
        <v>22</v>
      </c>
      <c r="B19" s="24" t="s">
        <v>20</v>
      </c>
      <c r="C19" s="25"/>
      <c r="D19" s="31">
        <v>12</v>
      </c>
      <c r="E19" s="27">
        <v>1307</v>
      </c>
      <c r="F19" s="27">
        <v>12939498</v>
      </c>
      <c r="G19" s="27">
        <v>15131500</v>
      </c>
      <c r="H19" s="28">
        <f t="shared" si="0"/>
        <v>34.719910149282654</v>
      </c>
    </row>
    <row r="20" spans="1:13" ht="27" customHeight="1">
      <c r="A20" s="23">
        <v>23</v>
      </c>
      <c r="B20" s="24" t="s">
        <v>21</v>
      </c>
      <c r="C20" s="25"/>
      <c r="D20" s="31">
        <v>93</v>
      </c>
      <c r="E20" s="27">
        <v>94</v>
      </c>
      <c r="F20" s="27">
        <v>11</v>
      </c>
      <c r="G20" s="27">
        <v>11</v>
      </c>
      <c r="H20" s="28">
        <f t="shared" si="0"/>
        <v>2.5239996804157496E-5</v>
      </c>
    </row>
    <row r="21" spans="1:13" ht="27" customHeight="1">
      <c r="A21" s="23">
        <v>24</v>
      </c>
      <c r="B21" s="24" t="s">
        <v>22</v>
      </c>
      <c r="C21" s="25"/>
      <c r="D21" s="31">
        <v>1254</v>
      </c>
      <c r="E21" s="27">
        <v>1259</v>
      </c>
      <c r="F21" s="27">
        <v>3670319</v>
      </c>
      <c r="G21" s="27">
        <v>5721960</v>
      </c>
      <c r="H21" s="28">
        <f t="shared" si="0"/>
        <v>13.129295646683367</v>
      </c>
      <c r="L21" s="8"/>
    </row>
    <row r="22" spans="1:13" ht="27" customHeight="1">
      <c r="A22" s="23">
        <v>25</v>
      </c>
      <c r="B22" s="24" t="s">
        <v>23</v>
      </c>
      <c r="C22" s="25"/>
      <c r="D22" s="31">
        <v>158</v>
      </c>
      <c r="E22" s="27">
        <v>148</v>
      </c>
      <c r="F22" s="27">
        <v>152</v>
      </c>
      <c r="G22" s="27">
        <v>181</v>
      </c>
      <c r="H22" s="28">
        <f t="shared" si="0"/>
        <v>4.1531267468659152E-4</v>
      </c>
    </row>
    <row r="23" spans="1:13" ht="27" customHeight="1">
      <c r="A23" s="23">
        <v>26</v>
      </c>
      <c r="B23" s="24" t="s">
        <v>24</v>
      </c>
      <c r="C23" s="25"/>
      <c r="D23" s="31">
        <v>1971</v>
      </c>
      <c r="E23" s="27">
        <v>1964</v>
      </c>
      <c r="F23" s="27">
        <v>2029</v>
      </c>
      <c r="G23" s="27">
        <v>2090</v>
      </c>
      <c r="H23" s="28">
        <f t="shared" si="0"/>
        <v>4.7955993927899241E-3</v>
      </c>
    </row>
    <row r="24" spans="1:13" ht="27" customHeight="1">
      <c r="A24" s="23">
        <v>27</v>
      </c>
      <c r="B24" s="24" t="s">
        <v>25</v>
      </c>
      <c r="C24" s="25"/>
      <c r="D24" s="31">
        <v>76</v>
      </c>
      <c r="E24" s="27">
        <v>77</v>
      </c>
      <c r="F24" s="27">
        <v>31</v>
      </c>
      <c r="G24" s="27">
        <v>31</v>
      </c>
      <c r="H24" s="28">
        <f t="shared" si="0"/>
        <v>7.1130900084443845E-5</v>
      </c>
    </row>
    <row r="25" spans="1:13" ht="30.75" customHeight="1">
      <c r="A25" s="23">
        <v>28</v>
      </c>
      <c r="B25" s="33" t="s">
        <v>26</v>
      </c>
      <c r="C25" s="25"/>
      <c r="D25" s="31">
        <v>2274</v>
      </c>
      <c r="E25" s="27">
        <v>1150</v>
      </c>
      <c r="F25" s="27">
        <v>990</v>
      </c>
      <c r="G25" s="27">
        <v>1078</v>
      </c>
      <c r="H25" s="28">
        <f t="shared" si="0"/>
        <v>2.4735196868074347E-3</v>
      </c>
    </row>
    <row r="26" spans="1:13" ht="27" customHeight="1">
      <c r="A26" s="23">
        <v>29</v>
      </c>
      <c r="B26" s="24" t="s">
        <v>27</v>
      </c>
      <c r="C26" s="25"/>
      <c r="D26" s="31">
        <v>1292</v>
      </c>
      <c r="E26" s="27">
        <v>1325</v>
      </c>
      <c r="F26" s="27">
        <v>967</v>
      </c>
      <c r="G26" s="27">
        <v>1201</v>
      </c>
      <c r="H26" s="28">
        <f t="shared" si="0"/>
        <v>2.7557487419811958E-3</v>
      </c>
    </row>
    <row r="27" spans="1:13" ht="27" customHeight="1">
      <c r="A27" s="23">
        <v>30</v>
      </c>
      <c r="B27" s="24" t="s">
        <v>28</v>
      </c>
      <c r="C27" s="25"/>
      <c r="D27" s="31">
        <v>632</v>
      </c>
      <c r="E27" s="27">
        <v>629</v>
      </c>
      <c r="F27" s="27">
        <v>667</v>
      </c>
      <c r="G27" s="27">
        <v>625</v>
      </c>
      <c r="H27" s="28">
        <f t="shared" si="0"/>
        <v>1.4340907275089488E-3</v>
      </c>
    </row>
    <row r="28" spans="1:13" ht="27" customHeight="1">
      <c r="A28" s="23">
        <v>31</v>
      </c>
      <c r="B28" s="24" t="s">
        <v>29</v>
      </c>
      <c r="C28" s="25"/>
      <c r="D28" s="31">
        <v>1714</v>
      </c>
      <c r="E28" s="27">
        <v>1713</v>
      </c>
      <c r="F28" s="27">
        <v>1688</v>
      </c>
      <c r="G28" s="27">
        <v>5216747</v>
      </c>
      <c r="H28" s="28">
        <f t="shared" si="0"/>
        <v>11.9700616007362</v>
      </c>
    </row>
    <row r="29" spans="1:13" ht="27" customHeight="1" thickBot="1">
      <c r="A29" s="34">
        <v>32</v>
      </c>
      <c r="B29" s="35" t="s">
        <v>30</v>
      </c>
      <c r="C29" s="36"/>
      <c r="D29" s="37">
        <v>387</v>
      </c>
      <c r="E29" s="38">
        <v>361</v>
      </c>
      <c r="F29" s="38">
        <v>380</v>
      </c>
      <c r="G29" s="38">
        <v>480</v>
      </c>
      <c r="H29" s="28">
        <f t="shared" si="0"/>
        <v>1.1013816787268725E-3</v>
      </c>
    </row>
    <row r="30" spans="1:13" ht="22.5" customHeight="1">
      <c r="A30" s="136" t="s">
        <v>1</v>
      </c>
      <c r="B30" s="136"/>
      <c r="C30" s="136"/>
      <c r="D30" s="136"/>
      <c r="E30" s="136"/>
      <c r="F30" s="136"/>
      <c r="G30" s="136"/>
      <c r="H30" s="136"/>
    </row>
    <row r="31" spans="1:13">
      <c r="A31" s="124" t="s">
        <v>37</v>
      </c>
      <c r="B31" s="124"/>
      <c r="C31" s="124"/>
      <c r="D31" s="124"/>
      <c r="E31" s="124"/>
      <c r="F31" s="124"/>
      <c r="G31" s="124"/>
      <c r="H31" s="124"/>
      <c r="J31" s="1"/>
      <c r="K31" s="1"/>
      <c r="L31" s="1"/>
      <c r="M31" s="1"/>
    </row>
    <row r="32" spans="1:13">
      <c r="A32" s="124" t="s">
        <v>120</v>
      </c>
      <c r="B32" s="124"/>
      <c r="C32" s="124"/>
      <c r="D32" s="124"/>
      <c r="E32" s="124"/>
      <c r="F32" s="124"/>
      <c r="G32" s="124"/>
      <c r="H32" s="124"/>
      <c r="J32" s="1"/>
      <c r="K32" s="1"/>
      <c r="L32" s="1"/>
      <c r="M32" s="1"/>
    </row>
    <row r="33" spans="1:13">
      <c r="A33" s="124" t="s">
        <v>121</v>
      </c>
      <c r="B33" s="124"/>
      <c r="C33" s="124"/>
      <c r="D33" s="124"/>
      <c r="E33" s="124"/>
      <c r="F33" s="124"/>
      <c r="G33" s="124"/>
      <c r="H33" s="124"/>
      <c r="J33" s="1"/>
      <c r="K33" s="1"/>
      <c r="L33" s="1"/>
      <c r="M33" s="1"/>
    </row>
  </sheetData>
  <mergeCells count="11">
    <mergeCell ref="A1:H1"/>
    <mergeCell ref="A3:C4"/>
    <mergeCell ref="E3:E4"/>
    <mergeCell ref="F3:F4"/>
    <mergeCell ref="G3:H3"/>
    <mergeCell ref="D3:D4"/>
    <mergeCell ref="A6:B6"/>
    <mergeCell ref="A30:H30"/>
    <mergeCell ref="A31:H31"/>
    <mergeCell ref="A32:H32"/>
    <mergeCell ref="A33:H33"/>
  </mergeCells>
  <phoneticPr fontId="6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topLeftCell="A10" zoomScaleNormal="100" zoomScaleSheetLayoutView="100" workbookViewId="0">
      <selection activeCell="M27" sqref="M27"/>
    </sheetView>
  </sheetViews>
  <sheetFormatPr defaultColWidth="8.625" defaultRowHeight="14.25"/>
  <cols>
    <col min="1" max="1" width="4.375" style="6" customWidth="1"/>
    <col min="2" max="2" width="25.125" style="1" customWidth="1"/>
    <col min="3" max="3" width="1.875" style="1" customWidth="1"/>
    <col min="4" max="8" width="10.625" style="1" customWidth="1"/>
    <col min="9" max="9" width="8.625" style="1"/>
    <col min="10" max="13" width="5.625" style="7" customWidth="1"/>
    <col min="14" max="14" width="8.625" style="1"/>
    <col min="15" max="15" width="8.5" style="1" customWidth="1"/>
    <col min="16" max="16384" width="8.625" style="1"/>
  </cols>
  <sheetData>
    <row r="1" spans="1:9" ht="22.5" customHeight="1">
      <c r="A1" s="125" t="s">
        <v>32</v>
      </c>
      <c r="B1" s="125"/>
      <c r="C1" s="125"/>
      <c r="D1" s="125"/>
      <c r="E1" s="125"/>
      <c r="F1" s="125"/>
      <c r="G1" s="125"/>
      <c r="H1" s="125"/>
    </row>
    <row r="2" spans="1:9" ht="15" customHeight="1" thickBot="1">
      <c r="A2" s="2"/>
      <c r="B2" s="3"/>
      <c r="C2" s="4"/>
      <c r="D2" s="5"/>
      <c r="E2" s="5"/>
      <c r="F2" s="5"/>
      <c r="G2" s="5"/>
      <c r="H2" s="5"/>
    </row>
    <row r="3" spans="1:9" ht="18.75" customHeight="1">
      <c r="A3" s="126" t="s">
        <v>2</v>
      </c>
      <c r="B3" s="127"/>
      <c r="C3" s="128"/>
      <c r="D3" s="132" t="s">
        <v>122</v>
      </c>
      <c r="E3" s="132" t="s">
        <v>3</v>
      </c>
      <c r="F3" s="132" t="s">
        <v>118</v>
      </c>
      <c r="G3" s="134" t="s">
        <v>123</v>
      </c>
      <c r="H3" s="135"/>
    </row>
    <row r="4" spans="1:9" ht="18.75" customHeight="1">
      <c r="A4" s="129"/>
      <c r="B4" s="130"/>
      <c r="C4" s="131"/>
      <c r="D4" s="133"/>
      <c r="E4" s="133"/>
      <c r="F4" s="133"/>
      <c r="G4" s="11" t="s">
        <v>33</v>
      </c>
      <c r="H4" s="12" t="s">
        <v>5</v>
      </c>
    </row>
    <row r="5" spans="1:9" ht="15" customHeight="1">
      <c r="A5" s="13"/>
      <c r="B5" s="14"/>
      <c r="C5" s="15"/>
      <c r="D5" s="41" t="s">
        <v>34</v>
      </c>
      <c r="E5" s="42" t="s">
        <v>34</v>
      </c>
      <c r="F5" s="42" t="s">
        <v>34</v>
      </c>
      <c r="G5" s="43" t="s">
        <v>34</v>
      </c>
      <c r="H5" s="17" t="s">
        <v>7</v>
      </c>
    </row>
    <row r="6" spans="1:9" ht="27" customHeight="1">
      <c r="A6" s="121" t="s">
        <v>8</v>
      </c>
      <c r="B6" s="122"/>
      <c r="C6" s="18"/>
      <c r="D6" s="44">
        <v>66456955</v>
      </c>
      <c r="E6" s="45">
        <v>65387367</v>
      </c>
      <c r="F6" s="45">
        <v>63481639</v>
      </c>
      <c r="G6" s="45">
        <v>69664111</v>
      </c>
      <c r="H6" s="46">
        <v>100</v>
      </c>
      <c r="I6" s="9"/>
    </row>
    <row r="7" spans="1:9" ht="27" customHeight="1">
      <c r="A7" s="23">
        <v>9</v>
      </c>
      <c r="B7" s="24" t="s">
        <v>9</v>
      </c>
      <c r="C7" s="25"/>
      <c r="D7" s="47">
        <v>10474909</v>
      </c>
      <c r="E7" s="48">
        <v>9858074</v>
      </c>
      <c r="F7" s="48">
        <v>9971253</v>
      </c>
      <c r="G7" s="48">
        <v>12017070</v>
      </c>
      <c r="H7" s="49">
        <f>G7/$G$6*100</f>
        <v>17.250015578322675</v>
      </c>
      <c r="I7" s="50" t="s">
        <v>35</v>
      </c>
    </row>
    <row r="8" spans="1:9" ht="27" customHeight="1">
      <c r="A8" s="23">
        <v>10</v>
      </c>
      <c r="B8" s="29" t="s">
        <v>10</v>
      </c>
      <c r="C8" s="30"/>
      <c r="D8" s="47">
        <v>2852067</v>
      </c>
      <c r="E8" s="48">
        <v>2718365</v>
      </c>
      <c r="F8" s="48">
        <v>3491052</v>
      </c>
      <c r="G8" s="48">
        <v>2880200</v>
      </c>
      <c r="H8" s="49">
        <f t="shared" ref="H8:H29" si="0">G8/$G$6*100</f>
        <v>4.1344100407740791</v>
      </c>
    </row>
    <row r="9" spans="1:9" ht="27" customHeight="1">
      <c r="A9" s="23">
        <v>11</v>
      </c>
      <c r="B9" s="24" t="s">
        <v>11</v>
      </c>
      <c r="C9" s="25"/>
      <c r="D9" s="47">
        <v>617587</v>
      </c>
      <c r="E9" s="48">
        <v>594085</v>
      </c>
      <c r="F9" s="48">
        <v>487268</v>
      </c>
      <c r="G9" s="48">
        <v>361837</v>
      </c>
      <c r="H9" s="49">
        <f t="shared" si="0"/>
        <v>0.51940230745211113</v>
      </c>
    </row>
    <row r="10" spans="1:9" ht="27" customHeight="1">
      <c r="A10" s="23">
        <v>12</v>
      </c>
      <c r="B10" s="32" t="s">
        <v>31</v>
      </c>
      <c r="C10" s="25"/>
      <c r="D10" s="47" t="s">
        <v>36</v>
      </c>
      <c r="E10" s="48" t="s">
        <v>36</v>
      </c>
      <c r="F10" s="51">
        <v>55569</v>
      </c>
      <c r="G10" s="51">
        <v>59017</v>
      </c>
      <c r="H10" s="49">
        <f t="shared" si="0"/>
        <v>8.4716504887286936E-2</v>
      </c>
    </row>
    <row r="11" spans="1:9" ht="27" customHeight="1">
      <c r="A11" s="23">
        <v>13</v>
      </c>
      <c r="B11" s="24" t="s">
        <v>12</v>
      </c>
      <c r="C11" s="25"/>
      <c r="D11" s="47">
        <v>313595</v>
      </c>
      <c r="E11" s="48" t="s">
        <v>36</v>
      </c>
      <c r="F11" s="51">
        <v>909345</v>
      </c>
      <c r="G11" s="51">
        <v>734370</v>
      </c>
      <c r="H11" s="49">
        <f t="shared" si="0"/>
        <v>1.0541582881894525</v>
      </c>
    </row>
    <row r="12" spans="1:9" ht="27" customHeight="1">
      <c r="A12" s="23">
        <v>14</v>
      </c>
      <c r="B12" s="24" t="s">
        <v>13</v>
      </c>
      <c r="C12" s="25"/>
      <c r="D12" s="47">
        <v>1052350</v>
      </c>
      <c r="E12" s="48">
        <v>1241696</v>
      </c>
      <c r="F12" s="48">
        <v>1119907</v>
      </c>
      <c r="G12" s="48">
        <v>1414329</v>
      </c>
      <c r="H12" s="49">
        <f t="shared" si="0"/>
        <v>2.0302117972911473</v>
      </c>
    </row>
    <row r="13" spans="1:9" ht="27" customHeight="1">
      <c r="A13" s="23">
        <v>15</v>
      </c>
      <c r="B13" s="24" t="s">
        <v>14</v>
      </c>
      <c r="C13" s="25"/>
      <c r="D13" s="47">
        <v>341829</v>
      </c>
      <c r="E13" s="48">
        <v>357884</v>
      </c>
      <c r="F13" s="48">
        <v>362802</v>
      </c>
      <c r="G13" s="48">
        <v>419339</v>
      </c>
      <c r="H13" s="49">
        <f t="shared" si="0"/>
        <v>0.60194409141315253</v>
      </c>
    </row>
    <row r="14" spans="1:9" ht="27" customHeight="1">
      <c r="A14" s="23">
        <v>16</v>
      </c>
      <c r="B14" s="24" t="s">
        <v>15</v>
      </c>
      <c r="C14" s="25"/>
      <c r="D14" s="47">
        <v>3865349</v>
      </c>
      <c r="E14" s="48">
        <v>3868344</v>
      </c>
      <c r="F14" s="48">
        <v>3799345</v>
      </c>
      <c r="G14" s="48">
        <v>4072693</v>
      </c>
      <c r="H14" s="49">
        <f t="shared" si="0"/>
        <v>5.8461852760885735</v>
      </c>
    </row>
    <row r="15" spans="1:9" ht="27" customHeight="1">
      <c r="A15" s="23">
        <v>17</v>
      </c>
      <c r="B15" s="24" t="s">
        <v>16</v>
      </c>
      <c r="C15" s="25"/>
      <c r="D15" s="52" t="s">
        <v>36</v>
      </c>
      <c r="E15" s="51" t="s">
        <v>124</v>
      </c>
      <c r="F15" s="51" t="s">
        <v>36</v>
      </c>
      <c r="G15" s="51" t="s">
        <v>36</v>
      </c>
      <c r="H15" s="49" t="s">
        <v>116</v>
      </c>
    </row>
    <row r="16" spans="1:9" ht="27" customHeight="1">
      <c r="A16" s="23">
        <v>18</v>
      </c>
      <c r="B16" s="33" t="s">
        <v>17</v>
      </c>
      <c r="C16" s="25"/>
      <c r="D16" s="47">
        <v>1308034</v>
      </c>
      <c r="E16" s="48">
        <v>1306795</v>
      </c>
      <c r="F16" s="48">
        <v>1592549</v>
      </c>
      <c r="G16" s="48">
        <v>1553060</v>
      </c>
      <c r="H16" s="49">
        <f t="shared" si="0"/>
        <v>2.2293545093828873</v>
      </c>
    </row>
    <row r="17" spans="1:13" ht="27" customHeight="1">
      <c r="A17" s="23">
        <v>19</v>
      </c>
      <c r="B17" s="24" t="s">
        <v>18</v>
      </c>
      <c r="C17" s="25"/>
      <c r="D17" s="47" t="s">
        <v>36</v>
      </c>
      <c r="E17" s="51" t="s">
        <v>36</v>
      </c>
      <c r="F17" s="51" t="s">
        <v>36</v>
      </c>
      <c r="G17" s="51" t="s">
        <v>36</v>
      </c>
      <c r="H17" s="49" t="s">
        <v>116</v>
      </c>
    </row>
    <row r="18" spans="1:13" ht="27" customHeight="1">
      <c r="A18" s="23">
        <v>21</v>
      </c>
      <c r="B18" s="24" t="s">
        <v>19</v>
      </c>
      <c r="C18" s="25"/>
      <c r="D18" s="47">
        <v>637372</v>
      </c>
      <c r="E18" s="48">
        <v>705520</v>
      </c>
      <c r="F18" s="48">
        <v>626136</v>
      </c>
      <c r="G18" s="48">
        <v>632920</v>
      </c>
      <c r="H18" s="49">
        <f t="shared" si="0"/>
        <v>0.90853093639564275</v>
      </c>
    </row>
    <row r="19" spans="1:13" ht="27" customHeight="1">
      <c r="A19" s="23">
        <v>22</v>
      </c>
      <c r="B19" s="24" t="s">
        <v>20</v>
      </c>
      <c r="C19" s="25"/>
      <c r="D19" s="47" t="s">
        <v>36</v>
      </c>
      <c r="E19" s="48" t="s">
        <v>36</v>
      </c>
      <c r="F19" s="51">
        <v>12939498</v>
      </c>
      <c r="G19" s="51">
        <v>15131500</v>
      </c>
      <c r="H19" s="49">
        <f t="shared" si="0"/>
        <v>21.720653264347263</v>
      </c>
    </row>
    <row r="20" spans="1:13" ht="27" customHeight="1">
      <c r="A20" s="23">
        <v>23</v>
      </c>
      <c r="B20" s="24" t="s">
        <v>21</v>
      </c>
      <c r="C20" s="25"/>
      <c r="D20" s="53" t="s">
        <v>36</v>
      </c>
      <c r="E20" s="54" t="s">
        <v>36</v>
      </c>
      <c r="F20" s="51" t="s">
        <v>36</v>
      </c>
      <c r="G20" s="51" t="s">
        <v>36</v>
      </c>
      <c r="H20" s="49" t="s">
        <v>116</v>
      </c>
    </row>
    <row r="21" spans="1:13" ht="27" customHeight="1">
      <c r="A21" s="23">
        <v>24</v>
      </c>
      <c r="B21" s="24" t="s">
        <v>22</v>
      </c>
      <c r="C21" s="25"/>
      <c r="D21" s="47">
        <v>4145723</v>
      </c>
      <c r="E21" s="48">
        <v>4151005</v>
      </c>
      <c r="F21" s="48">
        <v>3670319</v>
      </c>
      <c r="G21" s="48">
        <v>5721960</v>
      </c>
      <c r="H21" s="49">
        <f t="shared" si="0"/>
        <v>8.2136410238551676</v>
      </c>
      <c r="L21" s="8"/>
    </row>
    <row r="22" spans="1:13" ht="27" customHeight="1">
      <c r="A22" s="23">
        <v>25</v>
      </c>
      <c r="B22" s="24" t="s">
        <v>23</v>
      </c>
      <c r="C22" s="25"/>
      <c r="D22" s="47">
        <v>219834</v>
      </c>
      <c r="E22" s="48">
        <v>224313</v>
      </c>
      <c r="F22" s="48">
        <v>158083</v>
      </c>
      <c r="G22" s="48">
        <v>203427</v>
      </c>
      <c r="H22" s="49">
        <f t="shared" si="0"/>
        <v>0.29201119066889403</v>
      </c>
    </row>
    <row r="23" spans="1:13" ht="27" customHeight="1">
      <c r="A23" s="23">
        <v>26</v>
      </c>
      <c r="B23" s="24" t="s">
        <v>24</v>
      </c>
      <c r="C23" s="25"/>
      <c r="D23" s="47">
        <v>8918854</v>
      </c>
      <c r="E23" s="48">
        <v>8488601</v>
      </c>
      <c r="F23" s="48">
        <v>8549107</v>
      </c>
      <c r="G23" s="48">
        <v>9237228</v>
      </c>
      <c r="H23" s="49">
        <f t="shared" si="0"/>
        <v>13.25966536772428</v>
      </c>
    </row>
    <row r="24" spans="1:13" ht="27" customHeight="1">
      <c r="A24" s="23">
        <v>27</v>
      </c>
      <c r="B24" s="24" t="s">
        <v>25</v>
      </c>
      <c r="C24" s="25"/>
      <c r="D24" s="52">
        <v>32578</v>
      </c>
      <c r="E24" s="51">
        <v>37795</v>
      </c>
      <c r="F24" s="51" t="s">
        <v>36</v>
      </c>
      <c r="G24" s="51" t="s">
        <v>36</v>
      </c>
      <c r="H24" s="49" t="s">
        <v>116</v>
      </c>
    </row>
    <row r="25" spans="1:13" ht="27" customHeight="1">
      <c r="A25" s="23">
        <v>28</v>
      </c>
      <c r="B25" s="33" t="s">
        <v>26</v>
      </c>
      <c r="C25" s="25"/>
      <c r="D25" s="47">
        <v>18445541</v>
      </c>
      <c r="E25" s="48">
        <v>3483553</v>
      </c>
      <c r="F25" s="48">
        <v>3625383</v>
      </c>
      <c r="G25" s="48">
        <v>4261406</v>
      </c>
      <c r="H25" s="49">
        <f t="shared" si="0"/>
        <v>6.1170751177747746</v>
      </c>
    </row>
    <row r="26" spans="1:13" ht="27" customHeight="1">
      <c r="A26" s="23">
        <v>29</v>
      </c>
      <c r="B26" s="24" t="s">
        <v>27</v>
      </c>
      <c r="C26" s="25"/>
      <c r="D26" s="47">
        <v>3747397</v>
      </c>
      <c r="E26" s="48">
        <v>3539443</v>
      </c>
      <c r="F26" s="48">
        <v>2270129</v>
      </c>
      <c r="G26" s="48">
        <v>2727534</v>
      </c>
      <c r="H26" s="49">
        <f t="shared" si="0"/>
        <v>3.9152642025389519</v>
      </c>
    </row>
    <row r="27" spans="1:13" ht="27" customHeight="1">
      <c r="A27" s="23">
        <v>30</v>
      </c>
      <c r="B27" s="24" t="s">
        <v>28</v>
      </c>
      <c r="C27" s="25"/>
      <c r="D27" s="47">
        <v>2628560</v>
      </c>
      <c r="E27" s="48">
        <v>2631100</v>
      </c>
      <c r="F27" s="48">
        <v>2600724</v>
      </c>
      <c r="G27" s="48">
        <v>2124772</v>
      </c>
      <c r="H27" s="49">
        <f t="shared" si="0"/>
        <v>3.0500238494394911</v>
      </c>
    </row>
    <row r="28" spans="1:13" ht="27" customHeight="1">
      <c r="A28" s="23">
        <v>31</v>
      </c>
      <c r="B28" s="24" t="s">
        <v>29</v>
      </c>
      <c r="C28" s="25"/>
      <c r="D28" s="47">
        <v>5828502</v>
      </c>
      <c r="E28" s="48">
        <v>6502237</v>
      </c>
      <c r="F28" s="48">
        <v>6376506</v>
      </c>
      <c r="G28" s="48">
        <v>5216747</v>
      </c>
      <c r="H28" s="49">
        <f t="shared" si="0"/>
        <v>7.4884282955968535</v>
      </c>
    </row>
    <row r="29" spans="1:13" ht="27" customHeight="1" thickBot="1">
      <c r="A29" s="34">
        <v>32</v>
      </c>
      <c r="B29" s="35" t="s">
        <v>30</v>
      </c>
      <c r="C29" s="36"/>
      <c r="D29" s="55">
        <v>622658</v>
      </c>
      <c r="E29" s="56">
        <v>652312</v>
      </c>
      <c r="F29" s="56">
        <v>703279</v>
      </c>
      <c r="G29" s="56">
        <v>793878</v>
      </c>
      <c r="H29" s="49">
        <f t="shared" si="0"/>
        <v>1.139579603621153</v>
      </c>
    </row>
    <row r="30" spans="1:13" ht="22.5" customHeight="1">
      <c r="A30" s="136" t="s">
        <v>1</v>
      </c>
      <c r="B30" s="136"/>
      <c r="C30" s="136"/>
      <c r="D30" s="136"/>
      <c r="E30" s="136"/>
      <c r="F30" s="136"/>
      <c r="G30" s="136"/>
      <c r="H30" s="136"/>
    </row>
    <row r="31" spans="1:13">
      <c r="A31" s="124" t="s">
        <v>37</v>
      </c>
      <c r="B31" s="124"/>
      <c r="C31" s="124"/>
      <c r="D31" s="124"/>
      <c r="E31" s="124"/>
      <c r="F31" s="124"/>
      <c r="G31" s="124"/>
      <c r="H31" s="124"/>
      <c r="J31" s="1"/>
      <c r="K31" s="1"/>
      <c r="L31" s="1"/>
      <c r="M31" s="1"/>
    </row>
    <row r="32" spans="1:13">
      <c r="A32" s="124" t="s">
        <v>120</v>
      </c>
      <c r="B32" s="124"/>
      <c r="C32" s="124"/>
      <c r="D32" s="124"/>
      <c r="E32" s="124"/>
      <c r="F32" s="124"/>
      <c r="G32" s="124"/>
      <c r="H32" s="124"/>
      <c r="J32" s="1"/>
      <c r="K32" s="1"/>
      <c r="L32" s="1"/>
      <c r="M32" s="1"/>
    </row>
    <row r="33" spans="1:13">
      <c r="A33" s="124" t="s">
        <v>121</v>
      </c>
      <c r="B33" s="124"/>
      <c r="C33" s="124"/>
      <c r="D33" s="124"/>
      <c r="E33" s="124"/>
      <c r="F33" s="124"/>
      <c r="G33" s="124"/>
      <c r="H33" s="124"/>
      <c r="J33" s="1"/>
      <c r="K33" s="1"/>
      <c r="L33" s="1"/>
      <c r="M33" s="1"/>
    </row>
  </sheetData>
  <mergeCells count="11">
    <mergeCell ref="A6:B6"/>
    <mergeCell ref="A30:H30"/>
    <mergeCell ref="A1:H1"/>
    <mergeCell ref="A3:C4"/>
    <mergeCell ref="D3:D4"/>
    <mergeCell ref="E3:E4"/>
    <mergeCell ref="F3:F4"/>
    <mergeCell ref="G3:H3"/>
    <mergeCell ref="A31:H31"/>
    <mergeCell ref="A32:H32"/>
    <mergeCell ref="A33:H33"/>
  </mergeCells>
  <phoneticPr fontId="6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35</vt:lpstr>
      <vt:lpstr>36</vt:lpstr>
      <vt:lpstr>37</vt:lpstr>
      <vt:lpstr>38</vt:lpstr>
      <vt:lpstr>'35'!Print_Area</vt:lpstr>
      <vt:lpstr>'36'!Print_Area</vt:lpstr>
      <vt:lpstr>'37'!Print_Area</vt:lpstr>
      <vt:lpstr>'38'!Print_Area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s005815 浜野匡</dc:creator>
  <cp:lastModifiedBy>Administrator</cp:lastModifiedBy>
  <cp:lastPrinted>2024-06-12T04:56:44Z</cp:lastPrinted>
  <dcterms:created xsi:type="dcterms:W3CDTF">2001-01-25T01:50:54Z</dcterms:created>
  <dcterms:modified xsi:type="dcterms:W3CDTF">2024-06-12T05:25:38Z</dcterms:modified>
</cp:coreProperties>
</file>