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D:\R3業務\なぎなた\常任\高体連実態調査\R3_12月配布用\全国高体連実態調査\"/>
    </mc:Choice>
  </mc:AlternateContent>
  <xr:revisionPtr revIDLastSave="0" documentId="13_ncr:1_{5102ED0D-76F6-4023-B11B-9A458C08B3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はじめにお読みください" sheetId="11" r:id="rId1"/>
    <sheet name="名簿作成" sheetId="1" r:id="rId2"/>
    <sheet name="大会日程調査" sheetId="9" r:id="rId3"/>
    <sheet name="加盟校等調査" sheetId="10" r:id="rId4"/>
    <sheet name="貼りつけデータ【変更厳禁】 " sheetId="7" state="hidden" r:id="rId5"/>
    <sheet name="データシート【変更厳禁】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0" l="1"/>
  <c r="A2" i="10"/>
  <c r="BI3" i="7" l="1"/>
  <c r="BH3" i="7"/>
  <c r="BF3" i="7"/>
  <c r="BE3" i="7"/>
  <c r="BC3" i="7"/>
  <c r="BB3" i="7"/>
  <c r="BA3" i="7"/>
  <c r="AY3" i="7"/>
  <c r="AX3" i="7"/>
  <c r="AV3" i="7"/>
  <c r="AU3" i="7"/>
  <c r="AS3" i="7"/>
  <c r="AR3" i="7"/>
  <c r="AQ3" i="7" l="1"/>
  <c r="AP3" i="7"/>
  <c r="AO3" i="7"/>
  <c r="AN3" i="7"/>
  <c r="AM3" i="7"/>
  <c r="AL3" i="7"/>
  <c r="AK3" i="7"/>
  <c r="AJ3" i="7"/>
  <c r="AI3" i="7"/>
  <c r="AH3" i="7"/>
  <c r="AG3" i="7"/>
  <c r="AF3" i="7"/>
  <c r="AE3" i="7" l="1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D3" i="7"/>
  <c r="E3" i="7"/>
  <c r="F3" i="7"/>
  <c r="G3" i="7"/>
  <c r="H3" i="7"/>
  <c r="I3" i="7"/>
  <c r="J3" i="7"/>
  <c r="D27" i="10" l="1"/>
  <c r="BJ3" i="7" s="1"/>
  <c r="D23" i="10"/>
  <c r="BG3" i="7" s="1"/>
  <c r="D19" i="10"/>
  <c r="BD3" i="7" s="1"/>
  <c r="D15" i="10"/>
  <c r="AZ3" i="7" s="1"/>
  <c r="D11" i="10"/>
  <c r="AW3" i="7" s="1"/>
  <c r="D7" i="10"/>
  <c r="AT3" i="7" s="1"/>
  <c r="B3" i="7" l="1"/>
  <c r="C3" i="7" l="1"/>
  <c r="A3" i="7"/>
</calcChain>
</file>

<file path=xl/sharedStrings.xml><?xml version="1.0" encoding="utf-8"?>
<sst xmlns="http://schemas.openxmlformats.org/spreadsheetml/2006/main" count="257" uniqueCount="179">
  <si>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</si>
  <si>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</si>
  <si>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</si>
  <si>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</si>
  <si>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</si>
  <si>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</si>
  <si>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</si>
  <si>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</si>
  <si>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</si>
  <si>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</si>
  <si>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</si>
  <si>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</si>
  <si>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</si>
  <si>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</si>
  <si>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</si>
  <si>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</si>
  <si>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</si>
  <si>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</si>
  <si>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</si>
  <si>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</si>
  <si>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</si>
  <si>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</si>
  <si>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</si>
  <si>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</si>
  <si>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</si>
  <si>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</si>
  <si>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</si>
  <si>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</si>
  <si>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</si>
  <si>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</si>
  <si>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</si>
  <si>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</si>
  <si>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</si>
  <si>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</si>
  <si>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</si>
  <si>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</si>
  <si>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</si>
  <si>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</si>
  <si>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</si>
  <si>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</si>
  <si>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</si>
  <si>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</si>
  <si>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</si>
  <si>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</si>
  <si>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</si>
  <si>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</si>
  <si>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</si>
  <si>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都道府県</t>
    <rPh sb="0" eb="4">
      <t>トドウフケン</t>
    </rPh>
    <phoneticPr fontId="1"/>
  </si>
  <si>
    <t>ブロック長</t>
    <rPh sb="4" eb="5">
      <t>チョウ</t>
    </rPh>
    <phoneticPr fontId="1"/>
  </si>
  <si>
    <t>専門部長</t>
    <rPh sb="0" eb="2">
      <t>センモン</t>
    </rPh>
    <rPh sb="2" eb="4">
      <t>ブチョウ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</si>
  <si>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</si>
  <si>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</si>
  <si>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</si>
  <si>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</si>
  <si>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専門委員長</t>
    <rPh sb="0" eb="2">
      <t>センモン</t>
    </rPh>
    <rPh sb="2" eb="5">
      <t>イインチョウ</t>
    </rPh>
    <phoneticPr fontId="1"/>
  </si>
  <si>
    <t>郵便番号</t>
    <rPh sb="0" eb="2">
      <t>ユウビン</t>
    </rPh>
    <rPh sb="2" eb="4">
      <t>バンゴウ</t>
    </rPh>
    <phoneticPr fontId="1"/>
  </si>
  <si>
    <t>-</t>
    <phoneticPr fontId="1"/>
  </si>
  <si>
    <t>入力例</t>
    <rPh sb="0" eb="3">
      <t>ニュウリョクレイ</t>
    </rPh>
    <phoneticPr fontId="1"/>
  </si>
  <si>
    <t>野坂</t>
    <rPh sb="0" eb="2">
      <t>ノサカ</t>
    </rPh>
    <phoneticPr fontId="1"/>
  </si>
  <si>
    <t>正道</t>
    <rPh sb="0" eb="2">
      <t>マサミチ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</si>
  <si>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</si>
  <si>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</si>
  <si>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町村以下</t>
    <rPh sb="0" eb="2">
      <t>チョウソン</t>
    </rPh>
    <rPh sb="2" eb="4">
      <t>イカ</t>
    </rPh>
    <phoneticPr fontId="1"/>
  </si>
  <si>
    <t>福井県</t>
    <rPh sb="0" eb="3">
      <t>フクイケン</t>
    </rPh>
    <phoneticPr fontId="1"/>
  </si>
  <si>
    <t>福井市</t>
    <rPh sb="0" eb="3">
      <t>フクイシ</t>
    </rPh>
    <phoneticPr fontId="1"/>
  </si>
  <si>
    <t>羽水１丁目３０２</t>
    <rPh sb="0" eb="2">
      <t>ウスイ</t>
    </rPh>
    <rPh sb="3" eb="5">
      <t>チョウメ</t>
    </rPh>
    <phoneticPr fontId="1"/>
  </si>
  <si>
    <t>0776</t>
    <phoneticPr fontId="1"/>
  </si>
  <si>
    <t>ＴＥＬ</t>
    <phoneticPr fontId="1"/>
  </si>
  <si>
    <t>ＦＡＸ</t>
    <phoneticPr fontId="1"/>
  </si>
  <si>
    <t>36</t>
    <phoneticPr fontId="1"/>
  </si>
  <si>
    <t>1678</t>
    <phoneticPr fontId="1"/>
  </si>
  <si>
    <t>1676</t>
    <phoneticPr fontId="1"/>
  </si>
  <si>
    <t>メールアドレス</t>
    <phoneticPr fontId="1"/>
  </si>
  <si>
    <t>学　校　情　報</t>
    <rPh sb="0" eb="1">
      <t>ガク</t>
    </rPh>
    <rPh sb="2" eb="3">
      <t>コウ</t>
    </rPh>
    <rPh sb="4" eb="5">
      <t>ジョウ</t>
    </rPh>
    <rPh sb="6" eb="7">
      <t>ホウ</t>
    </rPh>
    <phoneticPr fontId="1"/>
  </si>
  <si>
    <t>918</t>
    <phoneticPr fontId="1"/>
  </si>
  <si>
    <t>8114</t>
    <phoneticPr fontId="1"/>
  </si>
  <si>
    <t>←該当の場合は「○」を入力して下さい</t>
    <rPh sb="1" eb="3">
      <t>ガイトウ</t>
    </rPh>
    <rPh sb="4" eb="6">
      <t>バアイ</t>
    </rPh>
    <rPh sb="11" eb="13">
      <t>ニュウリョク</t>
    </rPh>
    <rPh sb="15" eb="16">
      <t>クダ</t>
    </rPh>
    <phoneticPr fontId="1"/>
  </si>
  <si>
    <t>県番号</t>
    <rPh sb="0" eb="1">
      <t>ケン</t>
    </rPh>
    <rPh sb="1" eb="3">
      <t>バンゴウ</t>
    </rPh>
    <phoneticPr fontId="1"/>
  </si>
  <si>
    <t>県名</t>
    <rPh sb="0" eb="2">
      <t>ケンメイ</t>
    </rPh>
    <phoneticPr fontId="1"/>
  </si>
  <si>
    <t>住所</t>
    <rPh sb="0" eb="2">
      <t>ジュウショ</t>
    </rPh>
    <phoneticPr fontId="1"/>
  </si>
  <si>
    <r>
      <t>行で選択して「</t>
    </r>
    <r>
      <rPr>
        <b/>
        <sz val="11"/>
        <color rgb="FFFF0000"/>
        <rFont val="ＭＳ ゴシック"/>
        <family val="3"/>
        <charset val="128"/>
      </rPr>
      <t>値貼りつけ</t>
    </r>
    <r>
      <rPr>
        <b/>
        <sz val="11"/>
        <color theme="1"/>
        <rFont val="ＭＳ ゴシック"/>
        <family val="3"/>
        <charset val="128"/>
      </rPr>
      <t>」でも構いません。</t>
    </r>
    <rPh sb="0" eb="1">
      <t>ギョウ</t>
    </rPh>
    <rPh sb="2" eb="4">
      <t>センタク</t>
    </rPh>
    <rPh sb="7" eb="8">
      <t>アタイ</t>
    </rPh>
    <rPh sb="8" eb="9">
      <t>ハ</t>
    </rPh>
    <rPh sb="15" eb="16">
      <t>カマ</t>
    </rPh>
    <phoneticPr fontId="1"/>
  </si>
  <si>
    <r>
      <t>のセルを，「0.データ貼りつけシート」に「</t>
    </r>
    <r>
      <rPr>
        <b/>
        <sz val="11"/>
        <color rgb="FFFF0000"/>
        <rFont val="ＭＳ ゴシック"/>
        <family val="3"/>
        <charset val="128"/>
      </rPr>
      <t>値貼りつけ</t>
    </r>
    <r>
      <rPr>
        <b/>
        <sz val="11"/>
        <color theme="1"/>
        <rFont val="ＭＳ ゴシック"/>
        <family val="3"/>
        <charset val="128"/>
      </rPr>
      <t>」をしてください。</t>
    </r>
    <rPh sb="11" eb="12">
      <t>ハ</t>
    </rPh>
    <rPh sb="21" eb="22">
      <t>アタイ</t>
    </rPh>
    <rPh sb="22" eb="23">
      <t>ハ</t>
    </rPh>
    <phoneticPr fontId="1"/>
  </si>
  <si>
    <t>○</t>
    <phoneticPr fontId="1"/>
  </si>
  <si>
    <t>学校名</t>
    <rPh sb="0" eb="3">
      <t>ガッコウメイ</t>
    </rPh>
    <phoneticPr fontId="1"/>
  </si>
  <si>
    <t>福井県立羽水高等学校</t>
    <rPh sb="0" eb="2">
      <t>フクイ</t>
    </rPh>
    <rPh sb="2" eb="4">
      <t>ケンリツ</t>
    </rPh>
    <rPh sb="4" eb="6">
      <t>ウスイ</t>
    </rPh>
    <rPh sb="6" eb="8">
      <t>コウトウ</t>
    </rPh>
    <rPh sb="8" eb="10">
      <t>ガッコウ</t>
    </rPh>
    <phoneticPr fontId="1"/>
  </si>
  <si>
    <t>↑番地などの入力はすべて
全角で行ってください。</t>
    <rPh sb="1" eb="3">
      <t>バンチ</t>
    </rPh>
    <rPh sb="6" eb="8">
      <t>ニュウリョク</t>
    </rPh>
    <rPh sb="13" eb="15">
      <t>ゼンカク</t>
    </rPh>
    <rPh sb="16" eb="17">
      <t>オコナ</t>
    </rPh>
    <phoneticPr fontId="1"/>
  </si>
  <si>
    <t>水色のセルに入力してください。</t>
    <rPh sb="0" eb="2">
      <t>ミズイロ</t>
    </rPh>
    <rPh sb="6" eb="8">
      <t>ニュウリョク</t>
    </rPh>
    <phoneticPr fontId="1"/>
  </si>
  <si>
    <t>↑「〇〇県立」や「高等学校」など
学校の正式名称を入力してください。
私立の学校は特に注意してください。</t>
    <rPh sb="4" eb="6">
      <t>ケンリツ</t>
    </rPh>
    <rPh sb="9" eb="11">
      <t>コウトウ</t>
    </rPh>
    <rPh sb="11" eb="13">
      <t>ガッコウ</t>
    </rPh>
    <rPh sb="41" eb="42">
      <t>トク</t>
    </rPh>
    <phoneticPr fontId="1"/>
  </si>
  <si>
    <t>専門副委員長</t>
    <rPh sb="0" eb="2">
      <t>センモン</t>
    </rPh>
    <rPh sb="2" eb="6">
      <t>フクイインチョウ</t>
    </rPh>
    <phoneticPr fontId="1"/>
  </si>
  <si>
    <t>専門委員長</t>
    <rPh sb="0" eb="2">
      <t>センモン</t>
    </rPh>
    <rPh sb="2" eb="5">
      <t>イインチョウ</t>
    </rPh>
    <phoneticPr fontId="1"/>
  </si>
  <si>
    <t>専門副部長</t>
    <rPh sb="0" eb="2">
      <t>センモン</t>
    </rPh>
    <rPh sb="2" eb="5">
      <t>フクブチョウ</t>
    </rPh>
    <phoneticPr fontId="1"/>
  </si>
  <si>
    <t>主</t>
    <rPh sb="0" eb="1">
      <t>シュ</t>
    </rPh>
    <phoneticPr fontId="1"/>
  </si>
  <si>
    <t>副</t>
    <rPh sb="0" eb="1">
      <t>フク</t>
    </rPh>
    <phoneticPr fontId="1"/>
  </si>
  <si>
    <t>nagiaiki77@gmail.com</t>
    <phoneticPr fontId="1"/>
  </si>
  <si>
    <t>↑複数名の場合は代表として
１名分の情報を入力して下さい。</t>
    <rPh sb="1" eb="3">
      <t>フクスウ</t>
    </rPh>
    <rPh sb="3" eb="4">
      <t>メイ</t>
    </rPh>
    <rPh sb="5" eb="7">
      <t>バアイ</t>
    </rPh>
    <rPh sb="8" eb="10">
      <t>ダイヒョウ</t>
    </rPh>
    <rPh sb="15" eb="16">
      <t>メイ</t>
    </rPh>
    <rPh sb="16" eb="17">
      <t>ブン</t>
    </rPh>
    <rPh sb="18" eb="20">
      <t>ジョウホウ</t>
    </rPh>
    <rPh sb="21" eb="23">
      <t>ニュウリョク</t>
    </rPh>
    <rPh sb="25" eb="26">
      <t>クダ</t>
    </rPh>
    <phoneticPr fontId="1"/>
  </si>
  <si>
    <t>インターハイ予選</t>
    <rPh sb="6" eb="8">
      <t>ヨセン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</si>
  <si>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</si>
  <si>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</si>
  <si>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</si>
  <si>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選抜大会予選</t>
    <rPh sb="0" eb="2">
      <t>センバツ</t>
    </rPh>
    <rPh sb="2" eb="4">
      <t>タイカイ</t>
    </rPh>
    <rPh sb="4" eb="6">
      <t>ヨセン</t>
    </rPh>
    <phoneticPr fontId="1"/>
  </si>
  <si>
    <t>　　ください。</t>
    <phoneticPr fontId="1"/>
  </si>
  <si>
    <t>ブロック予選大会</t>
    <phoneticPr fontId="1"/>
  </si>
  <si>
    <t>　　（予選を行わない県も，適切な日付を入力して下さい）</t>
    <rPh sb="3" eb="5">
      <t>ヨセン</t>
    </rPh>
    <rPh sb="6" eb="7">
      <t>オコナ</t>
    </rPh>
    <rPh sb="10" eb="11">
      <t>ケン</t>
    </rPh>
    <rPh sb="13" eb="15">
      <t>テキセツ</t>
    </rPh>
    <rPh sb="16" eb="18">
      <t>ヒヅケ</t>
    </rPh>
    <rPh sb="19" eb="21">
      <t>ニュウリョク</t>
    </rPh>
    <rPh sb="23" eb="24">
      <t>クダ</t>
    </rPh>
    <phoneticPr fontId="1"/>
  </si>
  <si>
    <t>　※　予選大会は，代表選手が決定する日付を入力してください。</t>
    <rPh sb="3" eb="5">
      <t>ヨセン</t>
    </rPh>
    <rPh sb="5" eb="7">
      <t>タイカイ</t>
    </rPh>
    <rPh sb="9" eb="11">
      <t>ダイヒョウ</t>
    </rPh>
    <rPh sb="11" eb="13">
      <t>センシュ</t>
    </rPh>
    <rPh sb="14" eb="16">
      <t>ケッテイ</t>
    </rPh>
    <rPh sb="18" eb="20">
      <t>ヒヅケ</t>
    </rPh>
    <phoneticPr fontId="1"/>
  </si>
  <si>
    <t>　※ ２日以上に渡って行われる場合は，全ての代表が決定する</t>
    <rPh sb="4" eb="5">
      <t>ニチ</t>
    </rPh>
    <rPh sb="5" eb="7">
      <t>イジョウ</t>
    </rPh>
    <rPh sb="8" eb="9">
      <t>ワタ</t>
    </rPh>
    <rPh sb="11" eb="12">
      <t>オコナ</t>
    </rPh>
    <rPh sb="15" eb="17">
      <t>バアイ</t>
    </rPh>
    <phoneticPr fontId="1"/>
  </si>
  <si>
    <t>　　日時を入力してください。</t>
    <phoneticPr fontId="1"/>
  </si>
  <si>
    <t>　※ ブロック予選大会は，各ブロックのブロック長のみ入力して</t>
    <rPh sb="7" eb="9">
      <t>ヨセン</t>
    </rPh>
    <rPh sb="9" eb="11">
      <t>タイカイ</t>
    </rPh>
    <rPh sb="13" eb="14">
      <t>カク</t>
    </rPh>
    <phoneticPr fontId="1"/>
  </si>
  <si>
    <t>加 盟 校 数</t>
  </si>
  <si>
    <t>公立</t>
  </si>
  <si>
    <t>私立</t>
  </si>
  <si>
    <t>計</t>
  </si>
  <si>
    <t>登録人数</t>
  </si>
  <si>
    <t>男子</t>
  </si>
  <si>
    <t>女子</t>
  </si>
  <si>
    <t>男子活動校数</t>
  </si>
  <si>
    <t>男子</t>
    <phoneticPr fontId="1"/>
  </si>
  <si>
    <t>活動人数</t>
    <phoneticPr fontId="1"/>
  </si>
  <si>
    <t>授業実施校数</t>
  </si>
  <si>
    <t>授業履修人数</t>
  </si>
  <si>
    <t>有段者人数</t>
  </si>
  <si>
    <t>　　※ いない場合は「0」を入力してください。</t>
    <rPh sb="7" eb="9">
      <t>バアイ</t>
    </rPh>
    <rPh sb="14" eb="16">
      <t>ニュウリョク</t>
    </rPh>
    <phoneticPr fontId="1"/>
  </si>
  <si>
    <t>専門副部長</t>
    <rPh sb="0" eb="2">
      <t>センモン</t>
    </rPh>
    <rPh sb="2" eb="3">
      <t>フク</t>
    </rPh>
    <rPh sb="3" eb="5">
      <t>ブチョウ</t>
    </rPh>
    <phoneticPr fontId="1"/>
  </si>
  <si>
    <t>専門副委員長</t>
    <rPh sb="0" eb="2">
      <t>センモン</t>
    </rPh>
    <rPh sb="2" eb="3">
      <t>フク</t>
    </rPh>
    <rPh sb="3" eb="6">
      <t>イインチョウ</t>
    </rPh>
    <phoneticPr fontId="1"/>
  </si>
  <si>
    <t>インハイ予選年</t>
    <rPh sb="4" eb="6">
      <t>ヨセン</t>
    </rPh>
    <rPh sb="6" eb="7">
      <t>ネン</t>
    </rPh>
    <phoneticPr fontId="1"/>
  </si>
  <si>
    <t>インハイ予選月</t>
    <rPh sb="4" eb="6">
      <t>ヨセン</t>
    </rPh>
    <rPh sb="6" eb="7">
      <t>ツキ</t>
    </rPh>
    <phoneticPr fontId="1"/>
  </si>
  <si>
    <t>インハイ予選日</t>
    <rPh sb="4" eb="6">
      <t>ヨセン</t>
    </rPh>
    <rPh sb="6" eb="7">
      <t>ヒ</t>
    </rPh>
    <phoneticPr fontId="1"/>
  </si>
  <si>
    <t>大会タイトル</t>
    <rPh sb="0" eb="2">
      <t>タイカイ</t>
    </rPh>
    <phoneticPr fontId="1"/>
  </si>
  <si>
    <t>選抜予選年</t>
    <rPh sb="0" eb="2">
      <t>センバツ</t>
    </rPh>
    <rPh sb="2" eb="4">
      <t>ヨセン</t>
    </rPh>
    <rPh sb="4" eb="5">
      <t>ネン</t>
    </rPh>
    <phoneticPr fontId="1"/>
  </si>
  <si>
    <t>選抜予選月</t>
    <rPh sb="0" eb="2">
      <t>センバツ</t>
    </rPh>
    <rPh sb="2" eb="4">
      <t>ヨセン</t>
    </rPh>
    <rPh sb="4" eb="5">
      <t>ツキ</t>
    </rPh>
    <phoneticPr fontId="1"/>
  </si>
  <si>
    <t>選抜予選日</t>
    <rPh sb="0" eb="2">
      <t>センバツ</t>
    </rPh>
    <rPh sb="2" eb="4">
      <t>ヨセン</t>
    </rPh>
    <rPh sb="4" eb="5">
      <t>ヒ</t>
    </rPh>
    <phoneticPr fontId="1"/>
  </si>
  <si>
    <t>ブロック予選年</t>
    <rPh sb="4" eb="6">
      <t>ヨセン</t>
    </rPh>
    <rPh sb="6" eb="7">
      <t>ネン</t>
    </rPh>
    <phoneticPr fontId="1"/>
  </si>
  <si>
    <t>ブロック予選月</t>
    <rPh sb="4" eb="6">
      <t>ヨセン</t>
    </rPh>
    <rPh sb="6" eb="7">
      <t>ツキ</t>
    </rPh>
    <phoneticPr fontId="1"/>
  </si>
  <si>
    <t>ブロック予選日</t>
    <rPh sb="4" eb="6">
      <t>ヨセン</t>
    </rPh>
    <rPh sb="6" eb="7">
      <t>ヒ</t>
    </rPh>
    <phoneticPr fontId="1"/>
  </si>
  <si>
    <t>インハイ予選</t>
    <rPh sb="4" eb="6">
      <t>ヨセン</t>
    </rPh>
    <phoneticPr fontId="1"/>
  </si>
  <si>
    <t>選抜県予選</t>
    <rPh sb="0" eb="2">
      <t>センバツ</t>
    </rPh>
    <rPh sb="2" eb="3">
      <t>ケン</t>
    </rPh>
    <rPh sb="3" eb="5">
      <t>ヨセン</t>
    </rPh>
    <phoneticPr fontId="1"/>
  </si>
  <si>
    <t>選抜ブロック予選</t>
    <rPh sb="0" eb="2">
      <t>センバツ</t>
    </rPh>
    <rPh sb="6" eb="8">
      <t>ヨセン</t>
    </rPh>
    <phoneticPr fontId="1"/>
  </si>
  <si>
    <t>都道府県予選大会</t>
    <rPh sb="0" eb="4">
      <t>トドウフケン</t>
    </rPh>
    <rPh sb="4" eb="6">
      <t>ヨセン</t>
    </rPh>
    <rPh sb="6" eb="8">
      <t>タイカイ</t>
    </rPh>
    <phoneticPr fontId="1"/>
  </si>
  <si>
    <t>加盟校公立</t>
    <rPh sb="0" eb="3">
      <t>カメイコウ</t>
    </rPh>
    <rPh sb="3" eb="5">
      <t>コウリツ</t>
    </rPh>
    <phoneticPr fontId="1"/>
  </si>
  <si>
    <t>加盟公私立</t>
    <rPh sb="0" eb="2">
      <t>カメイ</t>
    </rPh>
    <rPh sb="2" eb="5">
      <t>コウシリツ</t>
    </rPh>
    <phoneticPr fontId="1"/>
  </si>
  <si>
    <t>加盟校合計</t>
    <rPh sb="0" eb="3">
      <t>カメイコウ</t>
    </rPh>
    <rPh sb="3" eb="5">
      <t>ゴウケイ</t>
    </rPh>
    <phoneticPr fontId="1"/>
  </si>
  <si>
    <t>登録人数男子</t>
    <rPh sb="0" eb="2">
      <t>トウロク</t>
    </rPh>
    <rPh sb="2" eb="4">
      <t>ニンズウ</t>
    </rPh>
    <rPh sb="4" eb="6">
      <t>ダンシ</t>
    </rPh>
    <phoneticPr fontId="1"/>
  </si>
  <si>
    <t>登録人数女子</t>
    <rPh sb="0" eb="2">
      <t>トウロク</t>
    </rPh>
    <rPh sb="2" eb="4">
      <t>ニンズウ</t>
    </rPh>
    <rPh sb="4" eb="6">
      <t>ジョシ</t>
    </rPh>
    <phoneticPr fontId="1"/>
  </si>
  <si>
    <t>登録人数合計</t>
    <rPh sb="0" eb="2">
      <t>トウロク</t>
    </rPh>
    <rPh sb="2" eb="4">
      <t>ニンズウ</t>
    </rPh>
    <rPh sb="4" eb="6">
      <t>ゴウケイ</t>
    </rPh>
    <phoneticPr fontId="1"/>
  </si>
  <si>
    <t>男子活動校公立</t>
    <rPh sb="0" eb="2">
      <t>ダンシ</t>
    </rPh>
    <rPh sb="2" eb="4">
      <t>カツドウ</t>
    </rPh>
    <rPh sb="4" eb="5">
      <t>コウ</t>
    </rPh>
    <rPh sb="5" eb="7">
      <t>コウリツ</t>
    </rPh>
    <phoneticPr fontId="1"/>
  </si>
  <si>
    <t>男子活動校私立</t>
    <rPh sb="0" eb="2">
      <t>ダンシ</t>
    </rPh>
    <rPh sb="2" eb="4">
      <t>カツドウ</t>
    </rPh>
    <rPh sb="4" eb="5">
      <t>コウ</t>
    </rPh>
    <rPh sb="5" eb="7">
      <t>シリツ</t>
    </rPh>
    <phoneticPr fontId="1"/>
  </si>
  <si>
    <t>男子活動校合計</t>
    <rPh sb="0" eb="2">
      <t>ダンシ</t>
    </rPh>
    <rPh sb="2" eb="4">
      <t>カツドウ</t>
    </rPh>
    <rPh sb="4" eb="5">
      <t>コウ</t>
    </rPh>
    <rPh sb="5" eb="7">
      <t>ゴウケイ</t>
    </rPh>
    <phoneticPr fontId="1"/>
  </si>
  <si>
    <t>男子活動人数</t>
    <rPh sb="0" eb="2">
      <t>ダンシ</t>
    </rPh>
    <rPh sb="2" eb="4">
      <t>カツドウ</t>
    </rPh>
    <rPh sb="4" eb="6">
      <t>ニンズウ</t>
    </rPh>
    <phoneticPr fontId="1"/>
  </si>
  <si>
    <t>授業実施公立</t>
    <rPh sb="0" eb="2">
      <t>ジュギョウ</t>
    </rPh>
    <rPh sb="2" eb="4">
      <t>ジッシ</t>
    </rPh>
    <rPh sb="4" eb="6">
      <t>コウリツ</t>
    </rPh>
    <phoneticPr fontId="1"/>
  </si>
  <si>
    <t>授業実施私立</t>
    <rPh sb="0" eb="2">
      <t>ジュギョウ</t>
    </rPh>
    <rPh sb="2" eb="4">
      <t>ジッシ</t>
    </rPh>
    <rPh sb="4" eb="6">
      <t>シリツ</t>
    </rPh>
    <phoneticPr fontId="1"/>
  </si>
  <si>
    <t>授業実施合計</t>
    <rPh sb="0" eb="2">
      <t>ジュギョウ</t>
    </rPh>
    <rPh sb="2" eb="4">
      <t>ジッシ</t>
    </rPh>
    <rPh sb="4" eb="6">
      <t>ゴウケイ</t>
    </rPh>
    <phoneticPr fontId="1"/>
  </si>
  <si>
    <t>授業履修男子</t>
    <rPh sb="0" eb="2">
      <t>ジュギョウ</t>
    </rPh>
    <rPh sb="2" eb="4">
      <t>リシュウ</t>
    </rPh>
    <rPh sb="4" eb="6">
      <t>ダンシ</t>
    </rPh>
    <phoneticPr fontId="1"/>
  </si>
  <si>
    <t>授業履修女子</t>
    <rPh sb="0" eb="2">
      <t>ジュギョウ</t>
    </rPh>
    <rPh sb="2" eb="4">
      <t>リシュウ</t>
    </rPh>
    <rPh sb="4" eb="6">
      <t>ジョシ</t>
    </rPh>
    <phoneticPr fontId="1"/>
  </si>
  <si>
    <t>授業履修合計</t>
    <rPh sb="0" eb="2">
      <t>ジュギョウ</t>
    </rPh>
    <rPh sb="2" eb="4">
      <t>リシュウ</t>
    </rPh>
    <rPh sb="4" eb="6">
      <t>ゴウケイ</t>
    </rPh>
    <phoneticPr fontId="1"/>
  </si>
  <si>
    <t>有段者男子</t>
    <rPh sb="0" eb="3">
      <t>ユウダンシャ</t>
    </rPh>
    <rPh sb="3" eb="5">
      <t>ダンシ</t>
    </rPh>
    <phoneticPr fontId="1"/>
  </si>
  <si>
    <t>有段者女子</t>
    <rPh sb="0" eb="3">
      <t>ユウダンシャ</t>
    </rPh>
    <rPh sb="3" eb="5">
      <t>ジョシ</t>
    </rPh>
    <phoneticPr fontId="1"/>
  </si>
  <si>
    <t>有段者合計</t>
    <rPh sb="0" eb="3">
      <t>ユウダンシャ</t>
    </rPh>
    <rPh sb="3" eb="5">
      <t>ゴウケイ</t>
    </rPh>
    <phoneticPr fontId="1"/>
  </si>
  <si>
    <t>月</t>
    <phoneticPr fontId="1"/>
  </si>
  <si>
    <t>２ 大会日程調査</t>
    <rPh sb="2" eb="4">
      <t>タイカイ</t>
    </rPh>
    <rPh sb="4" eb="6">
      <t>ニッテイ</t>
    </rPh>
    <rPh sb="6" eb="8">
      <t>チョウサ</t>
    </rPh>
    <phoneticPr fontId="1"/>
  </si>
  <si>
    <t>１ 各都道府県なぎなた専門部長，委員長，専門副部長，副委員長調査</t>
    <rPh sb="2" eb="7">
      <t>カクトドウフケン</t>
    </rPh>
    <rPh sb="11" eb="13">
      <t>センモン</t>
    </rPh>
    <rPh sb="13" eb="15">
      <t>ブチョウ</t>
    </rPh>
    <rPh sb="16" eb="19">
      <t>イインチョウ</t>
    </rPh>
    <rPh sb="20" eb="22">
      <t>センモン</t>
    </rPh>
    <rPh sb="22" eb="25">
      <t>フクブチョウ</t>
    </rPh>
    <rPh sb="26" eb="30">
      <t>フクイインチョウ</t>
    </rPh>
    <rPh sb="30" eb="32">
      <t>チョウサ</t>
    </rPh>
    <phoneticPr fontId="1"/>
  </si>
  <si>
    <t>３ 加盟校・授業実施校数調査</t>
    <rPh sb="2" eb="5">
      <t>カメイコウ</t>
    </rPh>
    <rPh sb="6" eb="8">
      <t>ジュギョウ</t>
    </rPh>
    <rPh sb="8" eb="10">
      <t>ジッシ</t>
    </rPh>
    <rPh sb="10" eb="11">
      <t>コウ</t>
    </rPh>
    <rPh sb="11" eb="12">
      <t>スウ</t>
    </rPh>
    <rPh sb="12" eb="14">
      <t>チョウサ</t>
    </rPh>
    <phoneticPr fontId="1"/>
  </si>
  <si>
    <t>「名簿作成」シート</t>
    <rPh sb="1" eb="3">
      <t>メイボ</t>
    </rPh>
    <rPh sb="3" eb="5">
      <t>サクセイ</t>
    </rPh>
    <phoneticPr fontId="1"/>
  </si>
  <si>
    <t>「大会日程調査」シート</t>
    <rPh sb="1" eb="3">
      <t>タイカイ</t>
    </rPh>
    <rPh sb="3" eb="5">
      <t>ニッテイ</t>
    </rPh>
    <rPh sb="5" eb="7">
      <t>チョウサ</t>
    </rPh>
    <phoneticPr fontId="1"/>
  </si>
  <si>
    <t>「加盟校等調査」シート</t>
    <rPh sb="1" eb="4">
      <t>カメイコウ</t>
    </rPh>
    <rPh sb="4" eb="5">
      <t>トウ</t>
    </rPh>
    <rPh sb="5" eb="7">
      <t>チョウサ</t>
    </rPh>
    <phoneticPr fontId="1"/>
  </si>
  <si>
    <t>m-nosaka-s2@ma.fukui-ed.jp</t>
    <phoneticPr fontId="1"/>
  </si>
  <si>
    <t>【手順】</t>
    <rPh sb="1" eb="3">
      <t>テジュン</t>
    </rPh>
    <phoneticPr fontId="1"/>
  </si>
  <si>
    <t>②　下記の１～３の内容を入力する</t>
    <rPh sb="2" eb="4">
      <t>カキ</t>
    </rPh>
    <rPh sb="9" eb="11">
      <t>ナイヨウ</t>
    </rPh>
    <rPh sb="12" eb="14">
      <t>ニュウリョク</t>
    </rPh>
    <phoneticPr fontId="1"/>
  </si>
  <si>
    <t>【入力内容】</t>
    <rPh sb="1" eb="3">
      <t>ニュウリョク</t>
    </rPh>
    <rPh sb="3" eb="5">
      <t>ナイヨウ</t>
    </rPh>
    <phoneticPr fontId="1"/>
  </si>
  <si>
    <t>【送付先】</t>
    <rPh sb="1" eb="4">
      <t>ソウフサキ</t>
    </rPh>
    <phoneticPr fontId="1"/>
  </si>
  <si>
    <t>引き継ぎをお願いします。</t>
    <phoneticPr fontId="1"/>
  </si>
  <si>
    <t>　お忙しいとは存じますが，変更のない場合でも，必ずお送りください。</t>
    <rPh sb="2" eb="3">
      <t>イソガ</t>
    </rPh>
    <rPh sb="7" eb="8">
      <t>ゾン</t>
    </rPh>
    <rPh sb="13" eb="15">
      <t>ヘンコウ</t>
    </rPh>
    <rPh sb="18" eb="20">
      <t>バアイ</t>
    </rPh>
    <rPh sb="23" eb="24">
      <t>カナラ</t>
    </rPh>
    <rPh sb="26" eb="27">
      <t>オク</t>
    </rPh>
    <phoneticPr fontId="1"/>
  </si>
  <si>
    <t>　また，専門委員長の後退や異動などがありましたら，必ず次の方へ</t>
    <rPh sb="4" eb="6">
      <t>センモン</t>
    </rPh>
    <rPh sb="6" eb="9">
      <t>イインチョウ</t>
    </rPh>
    <rPh sb="10" eb="12">
      <t>コウタイ</t>
    </rPh>
    <rPh sb="13" eb="15">
      <t>イドウ</t>
    </rPh>
    <rPh sb="25" eb="26">
      <t>カナラ</t>
    </rPh>
    <rPh sb="27" eb="28">
      <t>ツギ</t>
    </rPh>
    <rPh sb="29" eb="30">
      <t>カタ</t>
    </rPh>
    <phoneticPr fontId="1"/>
  </si>
  <si>
    <r>
      <t>③　メールで送付する（お手数ですが，</t>
    </r>
    <r>
      <rPr>
        <b/>
        <sz val="12"/>
        <color rgb="FFFF0000"/>
        <rFont val="HG丸ｺﾞｼｯｸM-PRO"/>
        <family val="3"/>
        <charset val="128"/>
      </rPr>
      <t>２か所に同時送信でお願いします</t>
    </r>
    <r>
      <rPr>
        <b/>
        <sz val="12"/>
        <color theme="1"/>
        <rFont val="HG丸ｺﾞｼｯｸM-PRO"/>
        <family val="3"/>
        <charset val="128"/>
      </rPr>
      <t>）</t>
    </r>
    <rPh sb="6" eb="8">
      <t>ソウフ</t>
    </rPh>
    <rPh sb="12" eb="14">
      <t>テスウ</t>
    </rPh>
    <rPh sb="20" eb="21">
      <t>ショ</t>
    </rPh>
    <rPh sb="22" eb="24">
      <t>ドウジ</t>
    </rPh>
    <rPh sb="24" eb="26">
      <t>ソウシン</t>
    </rPh>
    <rPh sb="28" eb="29">
      <t>ネガ</t>
    </rPh>
    <phoneticPr fontId="1"/>
  </si>
  <si>
    <t>令和４年度　各都道府県実態諸調査</t>
    <rPh sb="0" eb="2">
      <t>レイワ</t>
    </rPh>
    <rPh sb="3" eb="5">
      <t>ネンド</t>
    </rPh>
    <rPh sb="6" eb="11">
      <t>カクトドウフケン</t>
    </rPh>
    <rPh sb="11" eb="13">
      <t>ジッタイ</t>
    </rPh>
    <rPh sb="13" eb="14">
      <t>ショ</t>
    </rPh>
    <rPh sb="14" eb="16">
      <t>チョウサ</t>
    </rPh>
    <phoneticPr fontId="1"/>
  </si>
  <si>
    <t>①　ファイル名を変更する（下記の例のようなファイル名に変更してください）</t>
    <rPh sb="6" eb="7">
      <t>メイ</t>
    </rPh>
    <rPh sb="8" eb="10">
      <t>ヘンコウ</t>
    </rPh>
    <rPh sb="13" eb="15">
      <t>カキ</t>
    </rPh>
    <rPh sb="16" eb="17">
      <t>レイ</t>
    </rPh>
    <rPh sb="25" eb="26">
      <t>メイ</t>
    </rPh>
    <rPh sb="27" eb="29">
      <t>ヘンコウ</t>
    </rPh>
    <phoneticPr fontId="1"/>
  </si>
  <si>
    <t>例：【福井県】全国高体連調査用紙.xlsx</t>
    <rPh sb="0" eb="1">
      <t>レイ</t>
    </rPh>
    <rPh sb="3" eb="6">
      <t>フクイケン</t>
    </rPh>
    <phoneticPr fontId="1"/>
  </si>
  <si>
    <t>※ ３のみ，各都道府県の令和３年度の情報を入力してください</t>
    <rPh sb="6" eb="11">
      <t>カクトドウフケン</t>
    </rPh>
    <rPh sb="12" eb="14">
      <t>レイワ</t>
    </rPh>
    <rPh sb="15" eb="17">
      <t>ネンド</t>
    </rPh>
    <rPh sb="16" eb="17">
      <t>ド</t>
    </rPh>
    <rPh sb="18" eb="20">
      <t>ジョウホウ</t>
    </rPh>
    <rPh sb="21" eb="23">
      <t>ニュウリョク</t>
    </rPh>
    <phoneticPr fontId="1"/>
  </si>
  <si>
    <t>　全国高体連なぎなた専門部　庶務担当　野坂　正道</t>
    <rPh sb="1" eb="3">
      <t>ゼンコク</t>
    </rPh>
    <rPh sb="3" eb="6">
      <t>コウタイレン</t>
    </rPh>
    <rPh sb="10" eb="12">
      <t>センモン</t>
    </rPh>
    <rPh sb="12" eb="13">
      <t>ブ</t>
    </rPh>
    <rPh sb="14" eb="16">
      <t>ショム</t>
    </rPh>
    <rPh sb="16" eb="18">
      <t>タントウ</t>
    </rPh>
    <phoneticPr fontId="1"/>
  </si>
  <si>
    <r>
      <rPr>
        <b/>
        <sz val="12"/>
        <color rgb="FFFF0000"/>
        <rFont val="HG丸ｺﾞｼｯｸM-PRO"/>
        <family val="3"/>
        <charset val="128"/>
      </rPr>
      <t>令和４年４月８日（金）まで</t>
    </r>
    <r>
      <rPr>
        <b/>
        <sz val="12"/>
        <color theme="1"/>
        <rFont val="HG丸ｺﾞｼｯｸM-PRO"/>
        <family val="3"/>
        <charset val="128"/>
      </rPr>
      <t>にご入力の上，下記まで</t>
    </r>
    <r>
      <rPr>
        <b/>
        <sz val="12"/>
        <rFont val="HG丸ｺﾞｼｯｸM-PRO"/>
        <family val="3"/>
        <charset val="128"/>
      </rPr>
      <t>送信してください。</t>
    </r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5" eb="17">
      <t>ニュウリョク</t>
    </rPh>
    <rPh sb="18" eb="19">
      <t>ウエ</t>
    </rPh>
    <rPh sb="20" eb="22">
      <t>カキ</t>
    </rPh>
    <rPh sb="24" eb="26">
      <t>ソウシン</t>
    </rPh>
    <phoneticPr fontId="1"/>
  </si>
  <si>
    <t>ブロック名</t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</si>
</sst>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i/>
      <sz val="11"/>
      <color theme="1"/>
      <name val="ＭＳ ゴシック"/>
      <family val="3"/>
      <charset val="128"/>
    </font>
    <font>
      <sz val="11"/>
      <name val="ＭＳ ゴシック"/>
      <family val="2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6"/>
      <name val="ＭＳ ゴシック"/>
      <family val="3"/>
      <charset val="128"/>
    </font>
    <font>
      <b/>
      <sz val="12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4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4" borderId="0" xfId="0" applyFont="1" applyFill="1" applyProtection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6" fillId="4" borderId="0" xfId="0" applyFont="1" applyFill="1" applyProtection="1">
      <alignment vertical="center"/>
    </xf>
    <xf numFmtId="0" fontId="0" fillId="4" borderId="0" xfId="0" applyFill="1" applyBorder="1" applyProtection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alignment vertical="center"/>
    </xf>
    <xf numFmtId="0" fontId="0" fillId="4" borderId="10" xfId="0" applyFill="1" applyBorder="1" applyProtection="1">
      <alignment vertical="center"/>
    </xf>
    <xf numFmtId="0" fontId="2" fillId="4" borderId="0" xfId="0" applyFont="1" applyFill="1" applyBorder="1" applyProtection="1">
      <alignment vertical="center"/>
    </xf>
    <xf numFmtId="0" fontId="0" fillId="4" borderId="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4" borderId="7" xfId="0" applyFill="1" applyBorder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/>
    </xf>
    <xf numFmtId="0" fontId="2" fillId="5" borderId="19" xfId="0" applyFont="1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2" fillId="0" borderId="21" xfId="0" applyFont="1" applyBorder="1" applyProtection="1">
      <alignment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49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Protection="1">
      <alignment vertical="center"/>
      <protection locked="0"/>
    </xf>
    <xf numFmtId="0" fontId="2" fillId="0" borderId="13" xfId="0" applyFont="1" applyBorder="1" applyProtection="1">
      <alignment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2" fillId="2" borderId="13" xfId="0" applyFont="1" applyFill="1" applyBorder="1" applyProtection="1">
      <alignment vertical="center"/>
      <protection locked="0"/>
    </xf>
    <xf numFmtId="0" fontId="8" fillId="4" borderId="0" xfId="0" applyFont="1" applyFill="1">
      <alignment vertical="center"/>
    </xf>
    <xf numFmtId="0" fontId="2" fillId="2" borderId="25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7" fillId="0" borderId="32" xfId="0" applyFont="1" applyBorder="1" applyProtection="1">
      <alignment vertical="center"/>
    </xf>
    <xf numFmtId="49" fontId="2" fillId="4" borderId="0" xfId="0" applyNumberFormat="1" applyFont="1" applyFill="1" applyBorder="1" applyAlignment="1" applyProtection="1">
      <alignment horizontal="center" vertical="center"/>
    </xf>
    <xf numFmtId="0" fontId="0" fillId="4" borderId="6" xfId="0" applyFill="1" applyBorder="1" applyProtection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2" borderId="33" xfId="0" applyFont="1" applyFill="1" applyBorder="1">
      <alignment vertical="center"/>
    </xf>
    <xf numFmtId="0" fontId="10" fillId="2" borderId="34" xfId="0" applyFont="1" applyFill="1" applyBorder="1">
      <alignment vertical="center"/>
    </xf>
    <xf numFmtId="0" fontId="10" fillId="2" borderId="35" xfId="0" applyFont="1" applyFill="1" applyBorder="1">
      <alignment vertical="center"/>
    </xf>
    <xf numFmtId="0" fontId="10" fillId="2" borderId="36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37" xfId="0" applyFont="1" applyFill="1" applyBorder="1">
      <alignment vertical="center"/>
    </xf>
    <xf numFmtId="0" fontId="10" fillId="2" borderId="38" xfId="0" applyFont="1" applyFill="1" applyBorder="1">
      <alignment vertical="center"/>
    </xf>
    <xf numFmtId="0" fontId="10" fillId="2" borderId="39" xfId="0" applyFont="1" applyFill="1" applyBorder="1">
      <alignment vertical="center"/>
    </xf>
    <xf numFmtId="0" fontId="10" fillId="2" borderId="40" xfId="0" applyFont="1" applyFill="1" applyBorder="1">
      <alignment vertical="center"/>
    </xf>
    <xf numFmtId="0" fontId="2" fillId="6" borderId="32" xfId="0" applyFont="1" applyFill="1" applyBorder="1" applyProtection="1">
      <alignment vertical="center"/>
    </xf>
    <xf numFmtId="0" fontId="2" fillId="6" borderId="29" xfId="0" applyFont="1" applyFill="1" applyBorder="1" applyProtection="1">
      <alignment vertical="center"/>
    </xf>
    <xf numFmtId="0" fontId="11" fillId="0" borderId="0" xfId="0" applyFont="1" applyAlignment="1">
      <alignment horizontal="center" vertical="center"/>
    </xf>
    <xf numFmtId="0" fontId="2" fillId="4" borderId="0" xfId="0" applyFont="1" applyFill="1" applyBorder="1" applyAlignment="1" applyProtection="1">
      <alignment vertical="top" wrapText="1"/>
    </xf>
    <xf numFmtId="0" fontId="2" fillId="4" borderId="0" xfId="0" applyFont="1" applyFill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9" fillId="4" borderId="0" xfId="0" applyFont="1" applyFill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34" xfId="0" applyFont="1" applyFill="1" applyBorder="1">
      <alignment vertical="center"/>
    </xf>
    <xf numFmtId="0" fontId="3" fillId="4" borderId="0" xfId="0" applyFont="1" applyFill="1" applyProtection="1">
      <alignment vertical="center"/>
    </xf>
    <xf numFmtId="0" fontId="2" fillId="2" borderId="30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Border="1" applyAlignment="1" applyProtection="1">
      <alignment vertical="top" wrapText="1"/>
    </xf>
    <xf numFmtId="0" fontId="3" fillId="4" borderId="0" xfId="0" applyFont="1" applyFill="1" applyAlignment="1" applyProtection="1">
      <alignment vertical="top"/>
    </xf>
    <xf numFmtId="0" fontId="2" fillId="2" borderId="5" xfId="0" applyFont="1" applyFill="1" applyBorder="1" applyProtection="1">
      <alignment vertical="center"/>
      <protection locked="0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Protection="1">
      <alignment vertical="center"/>
    </xf>
    <xf numFmtId="0" fontId="2" fillId="2" borderId="42" xfId="0" applyFont="1" applyFill="1" applyBorder="1" applyProtection="1">
      <alignment vertical="center"/>
      <protection locked="0"/>
    </xf>
    <xf numFmtId="0" fontId="2" fillId="0" borderId="25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17"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92DD3-BB08-44BB-A944-B5EFF6E56BFE}">
  <sheetPr>
    <tabColor theme="4" tint="0.79998168889431442"/>
  </sheetPr>
  <dimension ref="A1:S22"/>
  <sheetViews>
    <sheetView showGridLines="0" tabSelected="1" workbookViewId="0">
      <selection sqref="A1:J1"/>
    </sheetView>
  </sheetViews>
  <sheetFormatPr defaultColWidth="9" defaultRowHeight="14.4" x14ac:dyDescent="0.2"/>
  <cols>
    <col min="1" max="1" width="3.77734375" style="69" customWidth="1"/>
    <col min="2" max="5" width="9" style="69"/>
    <col min="6" max="6" width="11.6640625" style="69" bestFit="1" customWidth="1"/>
    <col min="7" max="10" width="9" style="69"/>
    <col min="11" max="11" width="9" style="69" customWidth="1"/>
    <col min="12" max="16384" width="9" style="69"/>
  </cols>
  <sheetData>
    <row r="1" spans="1:19" ht="19.2" x14ac:dyDescent="0.2">
      <c r="A1" s="82" t="s">
        <v>172</v>
      </c>
      <c r="B1" s="82"/>
      <c r="C1" s="82"/>
      <c r="D1" s="82"/>
      <c r="E1" s="82"/>
      <c r="F1" s="82"/>
      <c r="G1" s="82"/>
      <c r="H1" s="82"/>
      <c r="I1" s="82"/>
      <c r="J1" s="82"/>
    </row>
    <row r="2" spans="1:19" ht="15" thickBot="1" x14ac:dyDescent="0.25"/>
    <row r="3" spans="1:19" x14ac:dyDescent="0.2">
      <c r="A3" s="69" t="s">
        <v>164</v>
      </c>
      <c r="K3" s="71" t="s">
        <v>169</v>
      </c>
      <c r="L3" s="72"/>
      <c r="M3" s="72"/>
      <c r="N3" s="72"/>
      <c r="O3" s="72"/>
      <c r="P3" s="72"/>
      <c r="Q3" s="72"/>
      <c r="R3" s="72"/>
      <c r="S3" s="73"/>
    </row>
    <row r="4" spans="1:19" x14ac:dyDescent="0.2">
      <c r="A4" s="69" t="s">
        <v>173</v>
      </c>
      <c r="K4" s="74" t="s">
        <v>170</v>
      </c>
      <c r="L4" s="75"/>
      <c r="M4" s="75"/>
      <c r="N4" s="75"/>
      <c r="O4" s="75"/>
      <c r="P4" s="75"/>
      <c r="Q4" s="75"/>
      <c r="R4" s="75"/>
      <c r="S4" s="76"/>
    </row>
    <row r="5" spans="1:19" ht="15" thickBot="1" x14ac:dyDescent="0.25">
      <c r="B5" s="69" t="s">
        <v>174</v>
      </c>
      <c r="K5" s="77" t="s">
        <v>168</v>
      </c>
      <c r="L5" s="78"/>
      <c r="M5" s="78"/>
      <c r="N5" s="78"/>
      <c r="O5" s="78"/>
      <c r="P5" s="78"/>
      <c r="Q5" s="78"/>
      <c r="R5" s="78"/>
      <c r="S5" s="79"/>
    </row>
    <row r="6" spans="1:19" x14ac:dyDescent="0.2">
      <c r="A6" s="69" t="s">
        <v>165</v>
      </c>
      <c r="L6" s="107"/>
      <c r="M6" s="107"/>
      <c r="N6" s="107"/>
      <c r="O6" s="107"/>
      <c r="P6" s="107"/>
      <c r="Q6" s="107"/>
      <c r="R6" s="107"/>
      <c r="S6" s="107"/>
    </row>
    <row r="7" spans="1:19" x14ac:dyDescent="0.2">
      <c r="A7" s="69" t="s">
        <v>171</v>
      </c>
    </row>
    <row r="9" spans="1:19" x14ac:dyDescent="0.2">
      <c r="A9" s="69" t="s">
        <v>166</v>
      </c>
    </row>
    <row r="10" spans="1:19" x14ac:dyDescent="0.2">
      <c r="A10" s="69" t="s">
        <v>158</v>
      </c>
    </row>
    <row r="11" spans="1:19" x14ac:dyDescent="0.2">
      <c r="B11" s="69" t="s">
        <v>160</v>
      </c>
    </row>
    <row r="13" spans="1:19" x14ac:dyDescent="0.2">
      <c r="A13" s="69" t="s">
        <v>157</v>
      </c>
    </row>
    <row r="14" spans="1:19" x14ac:dyDescent="0.2">
      <c r="B14" s="69" t="s">
        <v>161</v>
      </c>
    </row>
    <row r="16" spans="1:19" x14ac:dyDescent="0.2">
      <c r="A16" s="69" t="s">
        <v>159</v>
      </c>
    </row>
    <row r="17" spans="1:8" x14ac:dyDescent="0.2">
      <c r="B17" s="69" t="s">
        <v>162</v>
      </c>
    </row>
    <row r="18" spans="1:8" x14ac:dyDescent="0.2">
      <c r="B18" s="70" t="s">
        <v>175</v>
      </c>
    </row>
    <row r="20" spans="1:8" x14ac:dyDescent="0.2">
      <c r="A20" s="69" t="s">
        <v>167</v>
      </c>
    </row>
    <row r="21" spans="1:8" x14ac:dyDescent="0.2">
      <c r="A21" s="69" t="s">
        <v>177</v>
      </c>
    </row>
    <row r="22" spans="1:8" x14ac:dyDescent="0.2">
      <c r="A22" s="69" t="s">
        <v>176</v>
      </c>
      <c r="H22" s="69" t="s">
        <v>163</v>
      </c>
    </row>
  </sheetData>
  <mergeCells count="1">
    <mergeCell ref="A1:J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</sheetPr>
  <dimension ref="A1:X14"/>
  <sheetViews>
    <sheetView workbookViewId="0">
      <selection activeCell="D8" sqref="D8"/>
    </sheetView>
  </sheetViews>
  <sheetFormatPr defaultColWidth="8.88671875" defaultRowHeight="13.2" x14ac:dyDescent="0.2"/>
  <cols>
    <col min="1" max="1" width="8.88671875" style="6"/>
    <col min="2" max="2" width="3.88671875" style="6" bestFit="1" customWidth="1"/>
    <col min="3" max="3" width="15" style="6" bestFit="1" customWidth="1"/>
    <col min="4" max="5" width="16.88671875" style="6" customWidth="1"/>
    <col min="6" max="6" width="38.6640625" style="6" customWidth="1"/>
    <col min="7" max="7" width="4.44140625" style="6" bestFit="1" customWidth="1"/>
    <col min="8" max="8" width="2.44140625" style="6" bestFit="1" customWidth="1"/>
    <col min="9" max="9" width="5.44140625" style="6" bestFit="1" customWidth="1"/>
    <col min="10" max="10" width="11.109375" style="6" customWidth="1"/>
    <col min="11" max="11" width="18.44140625" style="6" customWidth="1"/>
    <col min="12" max="12" width="31.88671875" style="6" customWidth="1"/>
    <col min="13" max="13" width="9.33203125" style="6" customWidth="1"/>
    <col min="14" max="14" width="2.44140625" style="6" bestFit="1" customWidth="1"/>
    <col min="15" max="15" width="9.33203125" style="6" customWidth="1"/>
    <col min="16" max="16" width="2.44140625" style="6" bestFit="1" customWidth="1"/>
    <col min="17" max="18" width="9.33203125" style="6" customWidth="1"/>
    <col min="19" max="19" width="2.44140625" style="6" bestFit="1" customWidth="1"/>
    <col min="20" max="20" width="9.33203125" style="6" customWidth="1"/>
    <col min="21" max="21" width="2.44140625" style="6" bestFit="1" customWidth="1"/>
    <col min="22" max="22" width="9.33203125" style="6" customWidth="1"/>
    <col min="23" max="23" width="40" style="6" customWidth="1"/>
    <col min="24" max="16384" width="8.88671875" style="6"/>
  </cols>
  <sheetData>
    <row r="1" spans="1:24" ht="40.5" customHeight="1" thickBot="1" x14ac:dyDescent="0.25">
      <c r="A1" s="5"/>
      <c r="B1" s="5"/>
      <c r="C1" s="19" t="s">
        <v>86</v>
      </c>
      <c r="D1" s="19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8.75" customHeight="1" x14ac:dyDescent="0.2">
      <c r="A2" s="5"/>
      <c r="B2" s="5"/>
      <c r="C2" s="65" t="s">
        <v>47</v>
      </c>
      <c r="D2" s="6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thickBot="1" x14ac:dyDescent="0.25">
      <c r="A3" s="5"/>
      <c r="B3" s="5"/>
      <c r="C3" s="43" t="s">
        <v>48</v>
      </c>
      <c r="D3" s="61"/>
      <c r="E3" s="108" t="s">
        <v>76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8.75" customHeight="1" thickBot="1" x14ac:dyDescent="0.25">
      <c r="A4" s="5"/>
      <c r="B4" s="5"/>
      <c r="C4" s="44"/>
      <c r="D4" s="25"/>
      <c r="E4" s="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8.75" customHeight="1" x14ac:dyDescent="0.2">
      <c r="A5" s="5"/>
      <c r="B5" s="5"/>
      <c r="C5" s="88"/>
      <c r="D5" s="90" t="s">
        <v>52</v>
      </c>
      <c r="E5" s="90"/>
      <c r="F5" s="64" t="s">
        <v>73</v>
      </c>
      <c r="G5" s="92" t="s">
        <v>73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4"/>
      <c r="X5" s="5"/>
    </row>
    <row r="6" spans="1:24" ht="18.75" customHeight="1" x14ac:dyDescent="0.2">
      <c r="A6" s="5"/>
      <c r="B6" s="5"/>
      <c r="C6" s="89"/>
      <c r="D6" s="63" t="s">
        <v>50</v>
      </c>
      <c r="E6" s="63" t="s">
        <v>51</v>
      </c>
      <c r="F6" s="63" t="s">
        <v>83</v>
      </c>
      <c r="G6" s="91" t="s">
        <v>55</v>
      </c>
      <c r="H6" s="91"/>
      <c r="I6" s="91"/>
      <c r="J6" s="63" t="s">
        <v>60</v>
      </c>
      <c r="K6" s="63" t="s">
        <v>61</v>
      </c>
      <c r="L6" s="63" t="s">
        <v>62</v>
      </c>
      <c r="M6" s="91" t="s">
        <v>67</v>
      </c>
      <c r="N6" s="91"/>
      <c r="O6" s="91"/>
      <c r="P6" s="91"/>
      <c r="Q6" s="91"/>
      <c r="R6" s="91" t="s">
        <v>68</v>
      </c>
      <c r="S6" s="91"/>
      <c r="T6" s="91"/>
      <c r="U6" s="91"/>
      <c r="V6" s="91"/>
      <c r="W6" s="45" t="s">
        <v>72</v>
      </c>
      <c r="X6" s="5"/>
    </row>
    <row r="7" spans="1:24" ht="18.75" customHeight="1" thickBot="1" x14ac:dyDescent="0.25">
      <c r="A7" s="5"/>
      <c r="B7" s="5"/>
      <c r="C7" s="46" t="s">
        <v>57</v>
      </c>
      <c r="D7" s="12" t="s">
        <v>58</v>
      </c>
      <c r="E7" s="12" t="s">
        <v>59</v>
      </c>
      <c r="F7" s="12" t="s">
        <v>84</v>
      </c>
      <c r="G7" s="13" t="s">
        <v>74</v>
      </c>
      <c r="H7" s="18" t="s">
        <v>56</v>
      </c>
      <c r="I7" s="13" t="s">
        <v>75</v>
      </c>
      <c r="J7" s="12" t="s">
        <v>63</v>
      </c>
      <c r="K7" s="12" t="s">
        <v>64</v>
      </c>
      <c r="L7" s="14" t="s">
        <v>65</v>
      </c>
      <c r="M7" s="13" t="s">
        <v>66</v>
      </c>
      <c r="N7" s="18" t="s">
        <v>56</v>
      </c>
      <c r="O7" s="13" t="s">
        <v>69</v>
      </c>
      <c r="P7" s="18" t="s">
        <v>56</v>
      </c>
      <c r="Q7" s="13" t="s">
        <v>70</v>
      </c>
      <c r="R7" s="13" t="s">
        <v>66</v>
      </c>
      <c r="S7" s="18" t="s">
        <v>56</v>
      </c>
      <c r="T7" s="13" t="s">
        <v>69</v>
      </c>
      <c r="U7" s="18" t="s">
        <v>56</v>
      </c>
      <c r="V7" s="13" t="s">
        <v>71</v>
      </c>
      <c r="W7" s="66" t="s">
        <v>93</v>
      </c>
      <c r="X7" s="5"/>
    </row>
    <row r="8" spans="1:24" ht="18.75" customHeight="1" x14ac:dyDescent="0.2">
      <c r="A8" s="5"/>
      <c r="B8" s="86" t="s">
        <v>91</v>
      </c>
      <c r="C8" s="10" t="s">
        <v>49</v>
      </c>
      <c r="D8" s="15"/>
      <c r="E8" s="15"/>
      <c r="F8" s="15"/>
      <c r="G8" s="16"/>
      <c r="H8" s="7" t="s">
        <v>56</v>
      </c>
      <c r="I8" s="16"/>
      <c r="J8" s="15"/>
      <c r="K8" s="15"/>
      <c r="L8" s="17"/>
      <c r="M8" s="16"/>
      <c r="N8" s="7" t="s">
        <v>56</v>
      </c>
      <c r="O8" s="16"/>
      <c r="P8" s="7" t="s">
        <v>56</v>
      </c>
      <c r="Q8" s="16"/>
      <c r="R8" s="16"/>
      <c r="S8" s="7" t="s">
        <v>56</v>
      </c>
      <c r="T8" s="16"/>
      <c r="U8" s="7" t="s">
        <v>56</v>
      </c>
      <c r="V8" s="16"/>
      <c r="W8" s="80"/>
      <c r="X8" s="5"/>
    </row>
    <row r="9" spans="1:24" ht="18.75" customHeight="1" thickBot="1" x14ac:dyDescent="0.25">
      <c r="A9" s="5"/>
      <c r="B9" s="87"/>
      <c r="C9" s="47" t="s">
        <v>89</v>
      </c>
      <c r="D9" s="48"/>
      <c r="E9" s="48"/>
      <c r="F9" s="48"/>
      <c r="G9" s="49"/>
      <c r="H9" s="36" t="s">
        <v>56</v>
      </c>
      <c r="I9" s="49"/>
      <c r="J9" s="48"/>
      <c r="K9" s="48"/>
      <c r="L9" s="50"/>
      <c r="M9" s="49"/>
      <c r="N9" s="36" t="s">
        <v>56</v>
      </c>
      <c r="O9" s="49"/>
      <c r="P9" s="36" t="s">
        <v>56</v>
      </c>
      <c r="Q9" s="49"/>
      <c r="R9" s="49"/>
      <c r="S9" s="36" t="s">
        <v>56</v>
      </c>
      <c r="T9" s="49"/>
      <c r="U9" s="36" t="s">
        <v>56</v>
      </c>
      <c r="V9" s="49"/>
      <c r="W9" s="109"/>
      <c r="X9" s="5"/>
    </row>
    <row r="10" spans="1:24" ht="18.75" customHeight="1" thickBot="1" x14ac:dyDescent="0.25">
      <c r="A10" s="5"/>
      <c r="B10" s="20"/>
      <c r="C10" s="24"/>
      <c r="D10" s="44"/>
      <c r="E10" s="44"/>
      <c r="F10" s="44"/>
      <c r="G10" s="67"/>
      <c r="H10" s="25"/>
      <c r="I10" s="67"/>
      <c r="J10" s="24"/>
      <c r="K10" s="24"/>
      <c r="L10" s="24"/>
      <c r="M10" s="67"/>
      <c r="N10" s="25"/>
      <c r="O10" s="67"/>
      <c r="P10" s="25"/>
      <c r="Q10" s="67"/>
      <c r="R10" s="67"/>
      <c r="S10" s="25"/>
      <c r="T10" s="67"/>
      <c r="U10" s="25"/>
      <c r="V10" s="67"/>
      <c r="W10" s="24"/>
      <c r="X10" s="20"/>
    </row>
    <row r="11" spans="1:24" ht="18.75" customHeight="1" x14ac:dyDescent="0.2">
      <c r="A11" s="5"/>
      <c r="B11" s="86" t="s">
        <v>92</v>
      </c>
      <c r="C11" s="51" t="s">
        <v>90</v>
      </c>
      <c r="D11" s="52"/>
      <c r="E11" s="52"/>
      <c r="F11" s="52"/>
      <c r="G11" s="53"/>
      <c r="H11" s="54" t="s">
        <v>56</v>
      </c>
      <c r="I11" s="53"/>
      <c r="J11" s="52"/>
      <c r="K11" s="52"/>
      <c r="L11" s="55"/>
      <c r="M11" s="53"/>
      <c r="N11" s="54" t="s">
        <v>56</v>
      </c>
      <c r="O11" s="53"/>
      <c r="P11" s="54" t="s">
        <v>56</v>
      </c>
      <c r="Q11" s="53"/>
      <c r="R11" s="53"/>
      <c r="S11" s="54" t="s">
        <v>56</v>
      </c>
      <c r="T11" s="53"/>
      <c r="U11" s="54" t="s">
        <v>56</v>
      </c>
      <c r="V11" s="53"/>
      <c r="W11" s="81"/>
      <c r="X11" s="5"/>
    </row>
    <row r="12" spans="1:24" ht="18.75" customHeight="1" thickBot="1" x14ac:dyDescent="0.25">
      <c r="A12" s="5"/>
      <c r="B12" s="87"/>
      <c r="C12" s="47" t="s">
        <v>88</v>
      </c>
      <c r="D12" s="48"/>
      <c r="E12" s="48"/>
      <c r="F12" s="48"/>
      <c r="G12" s="49"/>
      <c r="H12" s="36" t="s">
        <v>56</v>
      </c>
      <c r="I12" s="49"/>
      <c r="J12" s="48"/>
      <c r="K12" s="48"/>
      <c r="L12" s="50"/>
      <c r="M12" s="49"/>
      <c r="N12" s="36" t="s">
        <v>56</v>
      </c>
      <c r="O12" s="49"/>
      <c r="P12" s="36" t="s">
        <v>56</v>
      </c>
      <c r="Q12" s="49"/>
      <c r="R12" s="49"/>
      <c r="S12" s="36" t="s">
        <v>56</v>
      </c>
      <c r="T12" s="49"/>
      <c r="U12" s="36" t="s">
        <v>56</v>
      </c>
      <c r="V12" s="49"/>
      <c r="W12" s="109"/>
      <c r="X12" s="5"/>
    </row>
    <row r="13" spans="1:24" ht="18.75" customHeight="1" x14ac:dyDescent="0.2">
      <c r="A13" s="5"/>
      <c r="B13" s="5"/>
      <c r="C13" s="83" t="s">
        <v>94</v>
      </c>
      <c r="D13" s="85"/>
      <c r="E13" s="85"/>
      <c r="F13" s="83" t="s">
        <v>87</v>
      </c>
      <c r="G13" s="5"/>
      <c r="H13" s="5"/>
      <c r="I13" s="5"/>
      <c r="J13" s="5"/>
      <c r="K13" s="5"/>
      <c r="L13" s="110" t="s">
        <v>85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0.5" customHeight="1" x14ac:dyDescent="0.2">
      <c r="A14" s="5"/>
      <c r="B14" s="5"/>
      <c r="C14" s="85"/>
      <c r="D14" s="85"/>
      <c r="E14" s="85"/>
      <c r="F14" s="84"/>
      <c r="G14" s="5"/>
      <c r="H14" s="5"/>
      <c r="I14" s="5"/>
      <c r="J14" s="5"/>
      <c r="K14" s="5"/>
      <c r="L14" s="11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sheetProtection sheet="1" selectLockedCells="1"/>
  <mergeCells count="11">
    <mergeCell ref="C5:C6"/>
    <mergeCell ref="D5:E5"/>
    <mergeCell ref="G6:I6"/>
    <mergeCell ref="M6:Q6"/>
    <mergeCell ref="R6:V6"/>
    <mergeCell ref="G5:W5"/>
    <mergeCell ref="F13:F14"/>
    <mergeCell ref="L13:L14"/>
    <mergeCell ref="C13:E14"/>
    <mergeCell ref="B8:B9"/>
    <mergeCell ref="B11:B12"/>
  </mergeCells>
  <phoneticPr fontId="1"/>
  <dataValidations count="2">
    <dataValidation imeMode="off" allowBlank="1" showInputMessage="1" showErrorMessage="1" sqref="O8:O12 M8:M12 I8:I12 G8:G12 Q8:R12 T8:T12 V8:V12 W10" xr:uid="{00000000-0002-0000-0000-000000000000}"/>
    <dataValidation imeMode="on" allowBlank="1" showInputMessage="1" showErrorMessage="1" sqref="D8:F12 J8:L12" xr:uid="{00000000-0002-0000-0000-000001000000}"/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データシート【変更厳禁】!$B$48:$B$49</xm:f>
          </x14:formula1>
          <xm:sqref>D3:D4</xm:sqref>
        </x14:dataValidation>
        <x14:dataValidation type="list" allowBlank="1" showInputMessage="1" showErrorMessage="1" xr:uid="{00000000-0002-0000-0000-000003000000}">
          <x14:formula1>
            <xm:f>データシート【変更厳禁】!$A$1:$A$47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X16"/>
  <sheetViews>
    <sheetView workbookViewId="0">
      <selection activeCell="C3" sqref="C3"/>
    </sheetView>
  </sheetViews>
  <sheetFormatPr defaultColWidth="8.88671875" defaultRowHeight="13.2" x14ac:dyDescent="0.2"/>
  <cols>
    <col min="1" max="1" width="8.88671875" style="6"/>
    <col min="2" max="2" width="19.6640625" style="6" bestFit="1" customWidth="1"/>
    <col min="3" max="3" width="10.77734375" style="6" customWidth="1"/>
    <col min="4" max="4" width="3.44140625" style="6" bestFit="1" customWidth="1"/>
    <col min="5" max="5" width="5.21875" style="6" customWidth="1"/>
    <col min="6" max="6" width="3.44140625" style="6" bestFit="1" customWidth="1"/>
    <col min="7" max="7" width="5.21875" style="6" customWidth="1"/>
    <col min="8" max="8" width="3.44140625" style="6" bestFit="1" customWidth="1"/>
    <col min="9" max="9" width="9" style="6" customWidth="1"/>
    <col min="10" max="16384" width="8.88671875" style="6"/>
  </cols>
  <sheetData>
    <row r="1" spans="1:24" ht="40.5" customHeight="1" thickBot="1" x14ac:dyDescent="0.25">
      <c r="A1" s="95" t="s">
        <v>86</v>
      </c>
      <c r="B1" s="95"/>
      <c r="C1" s="95"/>
      <c r="D1" s="95"/>
      <c r="E1" s="95"/>
      <c r="F1" s="95"/>
      <c r="G1" s="95"/>
      <c r="H1" s="95"/>
      <c r="I1" s="95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8.75" customHeight="1" x14ac:dyDescent="0.2">
      <c r="A2" s="5"/>
      <c r="B2" s="96" t="s">
        <v>95</v>
      </c>
      <c r="C2" s="97"/>
      <c r="D2" s="97"/>
      <c r="E2" s="97"/>
      <c r="F2" s="97"/>
      <c r="G2" s="97"/>
      <c r="H2" s="98"/>
      <c r="I2" s="5"/>
    </row>
    <row r="3" spans="1:24" ht="18.75" customHeight="1" thickBot="1" x14ac:dyDescent="0.25">
      <c r="A3" s="5"/>
      <c r="B3" s="37" t="s">
        <v>136</v>
      </c>
      <c r="C3" s="57"/>
      <c r="D3" s="38" t="s">
        <v>96</v>
      </c>
      <c r="E3" s="58"/>
      <c r="F3" s="38" t="s">
        <v>97</v>
      </c>
      <c r="G3" s="58"/>
      <c r="H3" s="39" t="s">
        <v>98</v>
      </c>
      <c r="I3" s="5"/>
    </row>
    <row r="4" spans="1:24" ht="18.75" customHeight="1" thickBot="1" x14ac:dyDescent="0.25">
      <c r="A4" s="5"/>
      <c r="B4" s="20"/>
      <c r="C4" s="20"/>
      <c r="D4" s="24"/>
      <c r="E4" s="25"/>
      <c r="F4" s="24"/>
      <c r="G4" s="25"/>
      <c r="H4" s="24"/>
      <c r="I4" s="5"/>
    </row>
    <row r="5" spans="1:24" ht="18.75" customHeight="1" x14ac:dyDescent="0.2">
      <c r="A5" s="5"/>
      <c r="B5" s="96" t="s">
        <v>99</v>
      </c>
      <c r="C5" s="97"/>
      <c r="D5" s="97"/>
      <c r="E5" s="97"/>
      <c r="F5" s="97"/>
      <c r="G5" s="97"/>
      <c r="H5" s="98"/>
      <c r="I5" s="5"/>
    </row>
    <row r="6" spans="1:24" ht="18.75" customHeight="1" x14ac:dyDescent="0.2">
      <c r="A6" s="5"/>
      <c r="B6" s="40" t="s">
        <v>136</v>
      </c>
      <c r="C6" s="112"/>
      <c r="D6" s="41" t="s">
        <v>96</v>
      </c>
      <c r="E6" s="59"/>
      <c r="F6" s="41" t="s">
        <v>97</v>
      </c>
      <c r="G6" s="59"/>
      <c r="H6" s="42" t="s">
        <v>98</v>
      </c>
      <c r="I6" s="5"/>
    </row>
    <row r="7" spans="1:24" ht="18.75" customHeight="1" x14ac:dyDescent="0.2">
      <c r="A7" s="5"/>
      <c r="B7" s="99" t="s">
        <v>101</v>
      </c>
      <c r="C7" s="113" t="s">
        <v>178</v>
      </c>
      <c r="D7" s="114"/>
      <c r="E7" s="115"/>
      <c r="F7" s="116"/>
      <c r="G7" s="116"/>
      <c r="H7" s="117"/>
      <c r="I7" s="118"/>
      <c r="J7" s="26"/>
    </row>
    <row r="8" spans="1:24" ht="18.75" customHeight="1" thickBot="1" x14ac:dyDescent="0.25">
      <c r="A8" s="5"/>
      <c r="B8" s="100"/>
      <c r="C8" s="119"/>
      <c r="D8" s="120" t="s">
        <v>96</v>
      </c>
      <c r="E8" s="58"/>
      <c r="F8" s="38" t="s">
        <v>156</v>
      </c>
      <c r="G8" s="58"/>
      <c r="H8" s="39" t="s">
        <v>98</v>
      </c>
      <c r="I8" s="5"/>
    </row>
    <row r="9" spans="1:24" ht="18.75" customHeight="1" x14ac:dyDescent="0.2">
      <c r="A9" s="5"/>
      <c r="B9" s="20"/>
      <c r="C9" s="20"/>
      <c r="D9" s="20"/>
      <c r="E9" s="20"/>
      <c r="F9" s="20"/>
      <c r="G9" s="20"/>
      <c r="H9" s="20"/>
      <c r="I9" s="5"/>
    </row>
    <row r="10" spans="1:24" ht="18.75" customHeight="1" x14ac:dyDescent="0.2">
      <c r="A10" s="8" t="s">
        <v>103</v>
      </c>
      <c r="B10" s="20"/>
      <c r="C10" s="20"/>
      <c r="D10" s="20"/>
      <c r="E10" s="20"/>
      <c r="F10" s="20"/>
      <c r="G10" s="20"/>
      <c r="H10" s="20"/>
      <c r="I10" s="5"/>
    </row>
    <row r="11" spans="1:24" ht="18.75" customHeight="1" x14ac:dyDescent="0.2">
      <c r="A11" s="8" t="s">
        <v>102</v>
      </c>
      <c r="B11" s="20"/>
      <c r="C11" s="20"/>
      <c r="D11" s="20"/>
      <c r="E11" s="20"/>
      <c r="F11" s="20"/>
      <c r="G11" s="20"/>
      <c r="H11" s="20"/>
      <c r="I11" s="5"/>
    </row>
    <row r="12" spans="1:24" ht="18.75" customHeight="1" x14ac:dyDescent="0.2">
      <c r="A12" s="8" t="s">
        <v>104</v>
      </c>
      <c r="B12" s="20"/>
      <c r="C12" s="20"/>
      <c r="D12" s="20"/>
      <c r="E12" s="20"/>
      <c r="F12" s="20"/>
      <c r="G12" s="20"/>
      <c r="H12" s="20"/>
      <c r="I12" s="5"/>
    </row>
    <row r="13" spans="1:24" ht="18.75" customHeight="1" x14ac:dyDescent="0.2">
      <c r="A13" s="8" t="s">
        <v>105</v>
      </c>
      <c r="B13" s="20"/>
      <c r="C13" s="20"/>
      <c r="D13" s="20"/>
      <c r="E13" s="20"/>
      <c r="F13" s="20"/>
      <c r="G13" s="20"/>
      <c r="H13" s="20"/>
      <c r="I13" s="5"/>
    </row>
    <row r="14" spans="1:24" ht="18.75" customHeight="1" x14ac:dyDescent="0.2">
      <c r="A14" s="22" t="s">
        <v>106</v>
      </c>
      <c r="B14" s="20"/>
      <c r="C14" s="20"/>
      <c r="D14" s="20"/>
      <c r="E14" s="20"/>
      <c r="F14" s="20"/>
      <c r="G14" s="20"/>
      <c r="H14" s="20"/>
      <c r="I14" s="5"/>
    </row>
    <row r="15" spans="1:24" ht="18.75" customHeight="1" x14ac:dyDescent="0.2">
      <c r="A15" s="22" t="s">
        <v>100</v>
      </c>
      <c r="B15" s="20"/>
      <c r="C15" s="20"/>
      <c r="D15" s="20"/>
      <c r="E15" s="20"/>
      <c r="F15" s="20"/>
      <c r="G15" s="20"/>
      <c r="H15" s="20"/>
      <c r="I15" s="5"/>
    </row>
    <row r="16" spans="1:24" ht="40.5" customHeight="1" x14ac:dyDescent="0.2">
      <c r="A16" s="5"/>
      <c r="B16" s="5"/>
      <c r="C16" s="5"/>
      <c r="D16" s="5"/>
      <c r="E16" s="5"/>
      <c r="F16" s="5"/>
      <c r="G16" s="5"/>
      <c r="H16" s="5"/>
      <c r="I16" s="5"/>
    </row>
  </sheetData>
  <sheetProtection sheet="1" objects="1" scenarios="1" selectLockedCells="1"/>
  <mergeCells count="6">
    <mergeCell ref="A1:I1"/>
    <mergeCell ref="B5:H5"/>
    <mergeCell ref="B2:H2"/>
    <mergeCell ref="B7:B8"/>
    <mergeCell ref="C7:D7"/>
    <mergeCell ref="E7:H7"/>
  </mergeCells>
  <phoneticPr fontId="1"/>
  <dataValidations count="2">
    <dataValidation imeMode="off" allowBlank="1" showInputMessage="1" showErrorMessage="1" sqref="C3:C4 G8 E3:E4 C8 G3:G4 C6 G6 E6 E8" xr:uid="{00000000-0002-0000-0100-000000000000}"/>
    <dataValidation type="list" allowBlank="1" showInputMessage="1" showErrorMessage="1" sqref="E7" xr:uid="{00000000-0002-0000-0100-000001000000}">
      <formula1>"北海道,東北,関東,北信越,東海,近畿,中国,四国,九州"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00000000-000E-0000-0200-000001000000}">
            <xm:f>名簿作成!$D$3=""</xm:f>
            <x14:dxf>
              <fill>
                <patternFill>
                  <bgColor theme="1" tint="0.499984740745262"/>
                </patternFill>
              </fill>
            </x14:dxf>
          </x14:cfRule>
          <xm:sqref>C8 E8 G8</xm:sqref>
        </x14:conditionalFormatting>
        <x14:conditionalFormatting xmlns:xm="http://schemas.microsoft.com/office/excel/2006/main">
          <x14:cfRule type="expression" priority="1" id="{C91366E8-D487-45D7-8A41-C2A4FA8DD38A}">
            <xm:f>名簿作成!$D$3=""</xm:f>
            <x14:dxf>
              <fill>
                <patternFill>
                  <bgColor theme="0" tint="-0.499984740745262"/>
                </patternFill>
              </fill>
            </x14:dxf>
          </x14:cfRule>
          <xm:sqref>E7:H7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F29"/>
  <sheetViews>
    <sheetView zoomScaleNormal="100" workbookViewId="0">
      <selection activeCell="B7" sqref="B7"/>
    </sheetView>
  </sheetViews>
  <sheetFormatPr defaultColWidth="9" defaultRowHeight="13.2" x14ac:dyDescent="0.2"/>
  <cols>
    <col min="1" max="4" width="9" style="6"/>
    <col min="5" max="5" width="10.21875" style="6" bestFit="1" customWidth="1"/>
    <col min="6" max="16384" width="9" style="6"/>
  </cols>
  <sheetData>
    <row r="1" spans="1:6" ht="40.5" customHeight="1" x14ac:dyDescent="0.2">
      <c r="A1" s="104" t="s">
        <v>86</v>
      </c>
      <c r="B1" s="104"/>
      <c r="C1" s="104"/>
      <c r="D1" s="104"/>
      <c r="E1" s="104"/>
      <c r="F1" s="104"/>
    </row>
    <row r="2" spans="1:6" ht="25.5" customHeight="1" x14ac:dyDescent="0.2">
      <c r="A2" s="101" t="str">
        <f>IF(OR($B$7="",$C$7="",$B$11="",$C$11="",$B$15="",$C$15="",$E$15="",$B$19="",$C$19="",$B$23="",$C$23="",$B$27="",$C$27=""),"未入力箇所があります。","入力完了です")</f>
        <v>未入力箇所があります。</v>
      </c>
      <c r="B2" s="101"/>
      <c r="C2" s="101"/>
      <c r="D2" s="101"/>
      <c r="E2" s="101"/>
      <c r="F2" s="101"/>
    </row>
    <row r="3" spans="1:6" ht="15" customHeight="1" x14ac:dyDescent="0.2">
      <c r="A3" s="108" t="s">
        <v>120</v>
      </c>
      <c r="B3" s="25"/>
      <c r="C3" s="25"/>
      <c r="D3" s="25"/>
      <c r="E3" s="20"/>
      <c r="F3" s="5"/>
    </row>
    <row r="4" spans="1:6" ht="15" customHeight="1" thickBot="1" x14ac:dyDescent="0.25">
      <c r="A4" s="8"/>
      <c r="B4" s="25"/>
      <c r="C4" s="25"/>
      <c r="D4" s="25"/>
      <c r="E4" s="20"/>
      <c r="F4" s="5"/>
    </row>
    <row r="5" spans="1:6" ht="18.75" customHeight="1" x14ac:dyDescent="0.2">
      <c r="A5" s="5"/>
      <c r="B5" s="105" t="s">
        <v>107</v>
      </c>
      <c r="C5" s="90"/>
      <c r="D5" s="92"/>
      <c r="E5" s="27"/>
      <c r="F5" s="5"/>
    </row>
    <row r="6" spans="1:6" ht="18.75" customHeight="1" x14ac:dyDescent="0.2">
      <c r="A6" s="5"/>
      <c r="B6" s="28" t="s">
        <v>108</v>
      </c>
      <c r="C6" s="63" t="s">
        <v>109</v>
      </c>
      <c r="D6" s="11" t="s">
        <v>110</v>
      </c>
      <c r="E6" s="27"/>
      <c r="F6" s="5"/>
    </row>
    <row r="7" spans="1:6" ht="18.75" customHeight="1" thickBot="1" x14ac:dyDescent="0.25">
      <c r="A7" s="5"/>
      <c r="B7" s="29"/>
      <c r="C7" s="4"/>
      <c r="D7" s="30">
        <f>B7+C7</f>
        <v>0</v>
      </c>
      <c r="E7" s="27"/>
      <c r="F7" s="5"/>
    </row>
    <row r="8" spans="1:6" ht="18.75" customHeight="1" thickBot="1" x14ac:dyDescent="0.25">
      <c r="A8" s="5"/>
      <c r="B8" s="31"/>
      <c r="C8" s="31"/>
      <c r="D8" s="31"/>
      <c r="E8" s="20"/>
      <c r="F8" s="5"/>
    </row>
    <row r="9" spans="1:6" ht="18.75" customHeight="1" x14ac:dyDescent="0.2">
      <c r="A9" s="5"/>
      <c r="B9" s="102" t="s">
        <v>111</v>
      </c>
      <c r="C9" s="103"/>
      <c r="D9" s="103"/>
      <c r="E9" s="27"/>
      <c r="F9" s="5"/>
    </row>
    <row r="10" spans="1:6" ht="18.75" customHeight="1" x14ac:dyDescent="0.2">
      <c r="A10" s="5"/>
      <c r="B10" s="28" t="s">
        <v>112</v>
      </c>
      <c r="C10" s="63" t="s">
        <v>113</v>
      </c>
      <c r="D10" s="63" t="s">
        <v>110</v>
      </c>
      <c r="E10" s="27"/>
      <c r="F10" s="5"/>
    </row>
    <row r="11" spans="1:6" ht="18.75" customHeight="1" thickBot="1" x14ac:dyDescent="0.25">
      <c r="A11" s="5"/>
      <c r="B11" s="29"/>
      <c r="C11" s="4"/>
      <c r="D11" s="32">
        <f>B11+C11</f>
        <v>0</v>
      </c>
      <c r="E11" s="27"/>
      <c r="F11" s="5"/>
    </row>
    <row r="12" spans="1:6" ht="18.75" customHeight="1" thickBot="1" x14ac:dyDescent="0.25">
      <c r="A12" s="5"/>
      <c r="B12" s="31"/>
      <c r="C12" s="31"/>
      <c r="D12" s="31"/>
      <c r="E12" s="23"/>
      <c r="F12" s="5"/>
    </row>
    <row r="13" spans="1:6" ht="18.75" customHeight="1" x14ac:dyDescent="0.2">
      <c r="A13" s="5"/>
      <c r="B13" s="102" t="s">
        <v>114</v>
      </c>
      <c r="C13" s="103"/>
      <c r="D13" s="103"/>
      <c r="E13" s="33" t="s">
        <v>115</v>
      </c>
      <c r="F13" s="5"/>
    </row>
    <row r="14" spans="1:6" ht="18.75" customHeight="1" x14ac:dyDescent="0.2">
      <c r="A14" s="5"/>
      <c r="B14" s="28" t="s">
        <v>108</v>
      </c>
      <c r="C14" s="63" t="s">
        <v>109</v>
      </c>
      <c r="D14" s="63" t="s">
        <v>110</v>
      </c>
      <c r="E14" s="34" t="s">
        <v>116</v>
      </c>
      <c r="F14" s="5"/>
    </row>
    <row r="15" spans="1:6" ht="18.75" customHeight="1" thickBot="1" x14ac:dyDescent="0.25">
      <c r="A15" s="5"/>
      <c r="B15" s="29"/>
      <c r="C15" s="4"/>
      <c r="D15" s="32">
        <f>B15+C15</f>
        <v>0</v>
      </c>
      <c r="E15" s="62"/>
      <c r="F15" s="5"/>
    </row>
    <row r="16" spans="1:6" ht="18.75" customHeight="1" thickBot="1" x14ac:dyDescent="0.25">
      <c r="A16" s="5"/>
      <c r="B16" s="31"/>
      <c r="C16" s="31"/>
      <c r="D16" s="31"/>
      <c r="E16" s="68"/>
      <c r="F16" s="5"/>
    </row>
    <row r="17" spans="1:6" ht="18.75" customHeight="1" x14ac:dyDescent="0.2">
      <c r="A17" s="5"/>
      <c r="B17" s="102" t="s">
        <v>117</v>
      </c>
      <c r="C17" s="103"/>
      <c r="D17" s="103"/>
      <c r="E17" s="27"/>
      <c r="F17" s="5"/>
    </row>
    <row r="18" spans="1:6" ht="18.75" customHeight="1" x14ac:dyDescent="0.2">
      <c r="A18" s="5"/>
      <c r="B18" s="28" t="s">
        <v>108</v>
      </c>
      <c r="C18" s="63" t="s">
        <v>109</v>
      </c>
      <c r="D18" s="63" t="s">
        <v>110</v>
      </c>
      <c r="E18" s="27"/>
      <c r="F18" s="5"/>
    </row>
    <row r="19" spans="1:6" ht="18.75" customHeight="1" thickBot="1" x14ac:dyDescent="0.25">
      <c r="A19" s="5"/>
      <c r="B19" s="29"/>
      <c r="C19" s="4"/>
      <c r="D19" s="32">
        <f>B19+C19</f>
        <v>0</v>
      </c>
      <c r="E19" s="27"/>
      <c r="F19" s="5"/>
    </row>
    <row r="20" spans="1:6" ht="18.75" customHeight="1" thickBot="1" x14ac:dyDescent="0.25">
      <c r="A20" s="5"/>
      <c r="B20" s="31"/>
      <c r="C20" s="31"/>
      <c r="D20" s="31"/>
      <c r="E20" s="20"/>
      <c r="F20" s="5"/>
    </row>
    <row r="21" spans="1:6" ht="18.75" customHeight="1" x14ac:dyDescent="0.2">
      <c r="A21" s="5"/>
      <c r="B21" s="102" t="s">
        <v>118</v>
      </c>
      <c r="C21" s="103"/>
      <c r="D21" s="103"/>
      <c r="E21" s="27"/>
      <c r="F21" s="5"/>
    </row>
    <row r="22" spans="1:6" ht="18.75" customHeight="1" x14ac:dyDescent="0.2">
      <c r="A22" s="5"/>
      <c r="B22" s="28" t="s">
        <v>112</v>
      </c>
      <c r="C22" s="63" t="s">
        <v>113</v>
      </c>
      <c r="D22" s="63" t="s">
        <v>110</v>
      </c>
      <c r="E22" s="27"/>
      <c r="F22" s="5"/>
    </row>
    <row r="23" spans="1:6" ht="18.75" customHeight="1" thickBot="1" x14ac:dyDescent="0.25">
      <c r="A23" s="5"/>
      <c r="B23" s="29"/>
      <c r="C23" s="4"/>
      <c r="D23" s="32">
        <f>B23+C23</f>
        <v>0</v>
      </c>
      <c r="E23" s="27"/>
      <c r="F23" s="5"/>
    </row>
    <row r="24" spans="1:6" ht="18.75" customHeight="1" thickBot="1" x14ac:dyDescent="0.25">
      <c r="A24" s="5"/>
      <c r="B24" s="31"/>
      <c r="C24" s="31"/>
      <c r="D24" s="31"/>
      <c r="E24" s="20"/>
      <c r="F24" s="5"/>
    </row>
    <row r="25" spans="1:6" ht="18.75" customHeight="1" x14ac:dyDescent="0.2">
      <c r="A25" s="5"/>
      <c r="B25" s="102" t="s">
        <v>119</v>
      </c>
      <c r="C25" s="103"/>
      <c r="D25" s="103"/>
      <c r="E25" s="27"/>
      <c r="F25" s="5"/>
    </row>
    <row r="26" spans="1:6" ht="18.75" customHeight="1" x14ac:dyDescent="0.2">
      <c r="A26" s="5"/>
      <c r="B26" s="28" t="s">
        <v>112</v>
      </c>
      <c r="C26" s="63" t="s">
        <v>113</v>
      </c>
      <c r="D26" s="63" t="s">
        <v>110</v>
      </c>
      <c r="E26" s="27"/>
      <c r="F26" s="5"/>
    </row>
    <row r="27" spans="1:6" ht="18.75" customHeight="1" thickBot="1" x14ac:dyDescent="0.25">
      <c r="A27" s="5"/>
      <c r="B27" s="21"/>
      <c r="C27" s="35"/>
      <c r="D27" s="36">
        <f>B27+C27</f>
        <v>0</v>
      </c>
      <c r="E27" s="27"/>
      <c r="F27" s="5"/>
    </row>
    <row r="28" spans="1:6" ht="18.75" customHeight="1" x14ac:dyDescent="0.2">
      <c r="A28" s="5"/>
      <c r="B28" s="25"/>
      <c r="C28" s="25"/>
      <c r="D28" s="25"/>
      <c r="E28" s="20"/>
      <c r="F28" s="5"/>
    </row>
    <row r="29" spans="1:6" ht="40.5" customHeight="1" x14ac:dyDescent="0.2">
      <c r="A29" s="101" t="str">
        <f>IF(OR($B$7="",$C$7="",$B$11="",$C$11="",$B$15="",$C$15="",$E$15="",$B$19="",$C$19="",$B$23="",$C$23="",$B$27="",$C$27=""),"未入力箇所があります。","入力完了です")</f>
        <v>未入力箇所があります。</v>
      </c>
      <c r="B29" s="101"/>
      <c r="C29" s="101"/>
      <c r="D29" s="101"/>
      <c r="E29" s="101"/>
      <c r="F29" s="101"/>
    </row>
  </sheetData>
  <sheetProtection sheet="1" selectLockedCells="1"/>
  <mergeCells count="9">
    <mergeCell ref="A29:F29"/>
    <mergeCell ref="B21:D21"/>
    <mergeCell ref="B25:D25"/>
    <mergeCell ref="A2:F2"/>
    <mergeCell ref="A1:F1"/>
    <mergeCell ref="B5:D5"/>
    <mergeCell ref="B9:D9"/>
    <mergeCell ref="B13:D13"/>
    <mergeCell ref="B17:D17"/>
  </mergeCells>
  <phoneticPr fontId="1"/>
  <conditionalFormatting sqref="B7">
    <cfRule type="expression" dxfId="16" priority="16">
      <formula>$B$7&lt;&gt;""</formula>
    </cfRule>
  </conditionalFormatting>
  <conditionalFormatting sqref="C7">
    <cfRule type="expression" dxfId="15" priority="15">
      <formula>$C$7&lt;&gt;""</formula>
    </cfRule>
  </conditionalFormatting>
  <conditionalFormatting sqref="B11">
    <cfRule type="expression" dxfId="14" priority="14">
      <formula>$B$11&lt;&gt;""</formula>
    </cfRule>
  </conditionalFormatting>
  <conditionalFormatting sqref="C11">
    <cfRule type="expression" dxfId="13" priority="13">
      <formula>$C$11&lt;&gt;""</formula>
    </cfRule>
  </conditionalFormatting>
  <conditionalFormatting sqref="B15">
    <cfRule type="expression" dxfId="12" priority="12">
      <formula>$B$15&lt;&gt;""</formula>
    </cfRule>
  </conditionalFormatting>
  <conditionalFormatting sqref="C15">
    <cfRule type="expression" dxfId="11" priority="11">
      <formula>$C$15&lt;&gt;""</formula>
    </cfRule>
  </conditionalFormatting>
  <conditionalFormatting sqref="E15">
    <cfRule type="expression" dxfId="10" priority="10">
      <formula>$E$15&lt;&gt;""</formula>
    </cfRule>
  </conditionalFormatting>
  <conditionalFormatting sqref="B19">
    <cfRule type="expression" dxfId="9" priority="9">
      <formula>$B$19&lt;&gt;""</formula>
    </cfRule>
  </conditionalFormatting>
  <conditionalFormatting sqref="B23">
    <cfRule type="expression" dxfId="8" priority="7">
      <formula>$B$23&lt;&gt;""</formula>
    </cfRule>
  </conditionalFormatting>
  <conditionalFormatting sqref="C23">
    <cfRule type="expression" dxfId="7" priority="6">
      <formula>$C$23&lt;&gt;""</formula>
    </cfRule>
  </conditionalFormatting>
  <conditionalFormatting sqref="B27">
    <cfRule type="expression" dxfId="6" priority="5">
      <formula>$B$27&lt;&gt;""</formula>
    </cfRule>
  </conditionalFormatting>
  <conditionalFormatting sqref="C27">
    <cfRule type="expression" dxfId="5" priority="4">
      <formula>$C$27&lt;&gt;""</formula>
    </cfRule>
  </conditionalFormatting>
  <conditionalFormatting sqref="C19">
    <cfRule type="expression" dxfId="4" priority="3">
      <formula>$C$19&lt;&gt;""</formula>
    </cfRule>
  </conditionalFormatting>
  <conditionalFormatting sqref="A2:F2">
    <cfRule type="expression" dxfId="3" priority="2">
      <formula>OR($B$7="",$C$7="",$B$11="",$C$11="",$B$15="",$C$15="",$E$15="",$B$19="",$C$19="",$B$23="",$C$23="",$B$27="",$C$27="")</formula>
    </cfRule>
  </conditionalFormatting>
  <conditionalFormatting sqref="A29:F29">
    <cfRule type="expression" dxfId="2" priority="1">
      <formula>OR($B$7="",$C$7="",$B$11="",$C$11="",$B$15="",$C$15="",$E$15="",$B$19="",$C$19="",$B$23="",$C$23="",$B$27="",$C$27="")</formula>
    </cfRule>
  </conditionalFormatting>
  <dataValidations count="1">
    <dataValidation imeMode="off" allowBlank="1" showInputMessage="1" showErrorMessage="1" sqref="B3:C4 B7:C8 B11:C12 B15:C16 E15:E16 B19:C20 B23:C24 B27:C28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BJ6"/>
  <sheetViews>
    <sheetView workbookViewId="0">
      <selection activeCell="A3" sqref="A3"/>
    </sheetView>
  </sheetViews>
  <sheetFormatPr defaultRowHeight="13.2" x14ac:dyDescent="0.2"/>
  <cols>
    <col min="2" max="10" width="8.88671875" customWidth="1"/>
    <col min="44" max="62" width="9" customWidth="1"/>
  </cols>
  <sheetData>
    <row r="1" spans="1:62" x14ac:dyDescent="0.2">
      <c r="D1" s="106" t="s">
        <v>49</v>
      </c>
      <c r="E1" s="106"/>
      <c r="F1" s="106"/>
      <c r="G1" s="106"/>
      <c r="H1" s="106"/>
      <c r="I1" s="106"/>
      <c r="J1" s="106"/>
      <c r="K1" s="106" t="s">
        <v>54</v>
      </c>
      <c r="L1" s="106"/>
      <c r="M1" s="106"/>
      <c r="N1" s="106"/>
      <c r="O1" s="106"/>
      <c r="P1" s="106"/>
      <c r="Q1" s="106"/>
      <c r="R1" s="106" t="s">
        <v>121</v>
      </c>
      <c r="S1" s="106"/>
      <c r="T1" s="106"/>
      <c r="U1" s="106"/>
      <c r="V1" s="106"/>
      <c r="W1" s="106"/>
      <c r="X1" s="106"/>
      <c r="Y1" s="106" t="s">
        <v>122</v>
      </c>
      <c r="Z1" s="106"/>
      <c r="AA1" s="106"/>
      <c r="AB1" s="106"/>
      <c r="AC1" s="106"/>
      <c r="AD1" s="106"/>
      <c r="AE1" s="106"/>
      <c r="AF1" s="106" t="s">
        <v>133</v>
      </c>
      <c r="AG1" s="106"/>
      <c r="AH1" s="106"/>
      <c r="AI1" s="106"/>
      <c r="AJ1" s="106" t="s">
        <v>134</v>
      </c>
      <c r="AK1" s="106"/>
      <c r="AL1" s="106"/>
      <c r="AM1" s="106"/>
      <c r="AN1" s="106" t="s">
        <v>135</v>
      </c>
      <c r="AO1" s="106"/>
      <c r="AP1" s="106"/>
      <c r="AQ1" s="106"/>
    </row>
    <row r="2" spans="1:62" x14ac:dyDescent="0.2">
      <c r="A2" s="1" t="s">
        <v>77</v>
      </c>
      <c r="B2" t="s">
        <v>78</v>
      </c>
      <c r="C2" t="s">
        <v>48</v>
      </c>
      <c r="D2" t="s">
        <v>49</v>
      </c>
      <c r="E2" t="s">
        <v>53</v>
      </c>
      <c r="F2" t="s">
        <v>55</v>
      </c>
      <c r="G2" t="s">
        <v>79</v>
      </c>
      <c r="H2" t="s">
        <v>67</v>
      </c>
      <c r="I2" t="s">
        <v>68</v>
      </c>
      <c r="J2" t="s">
        <v>72</v>
      </c>
      <c r="K2" t="s">
        <v>54</v>
      </c>
      <c r="L2" t="s">
        <v>53</v>
      </c>
      <c r="M2" t="s">
        <v>55</v>
      </c>
      <c r="N2" t="s">
        <v>79</v>
      </c>
      <c r="O2" t="s">
        <v>67</v>
      </c>
      <c r="P2" t="s">
        <v>68</v>
      </c>
      <c r="Q2" t="s">
        <v>72</v>
      </c>
      <c r="R2" t="s">
        <v>121</v>
      </c>
      <c r="S2" t="s">
        <v>53</v>
      </c>
      <c r="T2" t="s">
        <v>55</v>
      </c>
      <c r="U2" t="s">
        <v>79</v>
      </c>
      <c r="V2" t="s">
        <v>67</v>
      </c>
      <c r="W2" t="s">
        <v>68</v>
      </c>
      <c r="X2" t="s">
        <v>72</v>
      </c>
      <c r="Y2" t="s">
        <v>122</v>
      </c>
      <c r="Z2" t="s">
        <v>53</v>
      </c>
      <c r="AA2" t="s">
        <v>55</v>
      </c>
      <c r="AB2" t="s">
        <v>79</v>
      </c>
      <c r="AC2" t="s">
        <v>67</v>
      </c>
      <c r="AD2" t="s">
        <v>68</v>
      </c>
      <c r="AE2" t="s">
        <v>72</v>
      </c>
      <c r="AF2" t="s">
        <v>123</v>
      </c>
      <c r="AG2" t="s">
        <v>124</v>
      </c>
      <c r="AH2" t="s">
        <v>125</v>
      </c>
      <c r="AI2" t="s">
        <v>126</v>
      </c>
      <c r="AJ2" t="s">
        <v>127</v>
      </c>
      <c r="AK2" t="s">
        <v>128</v>
      </c>
      <c r="AL2" t="s">
        <v>129</v>
      </c>
      <c r="AM2" t="s">
        <v>126</v>
      </c>
      <c r="AN2" t="s">
        <v>130</v>
      </c>
      <c r="AO2" t="s">
        <v>131</v>
      </c>
      <c r="AP2" t="s">
        <v>132</v>
      </c>
      <c r="AQ2" t="s">
        <v>126</v>
      </c>
      <c r="AR2" t="s">
        <v>137</v>
      </c>
      <c r="AS2" t="s">
        <v>138</v>
      </c>
      <c r="AT2" t="s">
        <v>139</v>
      </c>
      <c r="AU2" t="s">
        <v>140</v>
      </c>
      <c r="AV2" t="s">
        <v>141</v>
      </c>
      <c r="AW2" t="s">
        <v>142</v>
      </c>
      <c r="AX2" t="s">
        <v>143</v>
      </c>
      <c r="AY2" t="s">
        <v>144</v>
      </c>
      <c r="AZ2" t="s">
        <v>145</v>
      </c>
      <c r="BA2" t="s">
        <v>146</v>
      </c>
      <c r="BB2" t="s">
        <v>147</v>
      </c>
      <c r="BC2" t="s">
        <v>148</v>
      </c>
      <c r="BD2" t="s">
        <v>149</v>
      </c>
      <c r="BE2" t="s">
        <v>150</v>
      </c>
      <c r="BF2" t="s">
        <v>151</v>
      </c>
      <c r="BG2" t="s">
        <v>152</v>
      </c>
      <c r="BH2" t="s">
        <v>153</v>
      </c>
      <c r="BI2" t="s">
        <v>154</v>
      </c>
      <c r="BJ2" t="s">
        <v>155</v>
      </c>
    </row>
    <row r="3" spans="1:62" x14ac:dyDescent="0.2">
      <c r="A3" s="2" t="e">
        <f>VLOOKUP($B$3,データシート【変更厳禁】!$A$1:$B$47,2,0)</f>
        <v>#N/A</v>
      </c>
      <c r="B3" s="2">
        <f>名簿作成!$D$2</f>
        <v>0</v>
      </c>
      <c r="C3" s="3" t="str">
        <f>IF(名簿作成!$D$3="","",名簿作成!$D$3)</f>
        <v/>
      </c>
      <c r="D3" s="2" t="str">
        <f>IF(名簿作成!$D$8="","",名簿作成!$D$8&amp;" "&amp;名簿作成!$E$8)</f>
        <v/>
      </c>
      <c r="E3" s="2" t="str">
        <f>IF(名簿作成!$F$8="","",名簿作成!$F$8)</f>
        <v/>
      </c>
      <c r="F3" s="2" t="str">
        <f>IF(名簿作成!$G$8="","",名簿作成!$G$8&amp;"-"&amp;名簿作成!$I$8)</f>
        <v/>
      </c>
      <c r="G3" s="2" t="str">
        <f>IF(名簿作成!$J$8="","",名簿作成!$J$8&amp;名簿作成!$K$8&amp;名簿作成!$L$8)</f>
        <v/>
      </c>
      <c r="H3" s="2" t="str">
        <f>IF(名簿作成!$M$8="","",名簿作成!$M$8&amp;"-"&amp;名簿作成!$O$8&amp;"-"&amp;名簿作成!$Q$8)</f>
        <v/>
      </c>
      <c r="I3" s="2" t="str">
        <f>IF(名簿作成!$R$8="","",名簿作成!$R$8&amp;"-"&amp;名簿作成!$T$8&amp;"-"&amp;名簿作成!$V$8)</f>
        <v/>
      </c>
      <c r="J3" s="2" t="str">
        <f>IF(名簿作成!$W$8="","",名簿作成!$W$8)</f>
        <v/>
      </c>
      <c r="K3" s="2" t="str">
        <f>IF(名簿作成!$D$9="","",名簿作成!$D$9&amp;" "&amp;名簿作成!$E$9)</f>
        <v/>
      </c>
      <c r="L3" s="2" t="str">
        <f>IF(名簿作成!$F$9="","",名簿作成!$F$9)</f>
        <v/>
      </c>
      <c r="M3" s="2" t="str">
        <f>IF(名簿作成!$G$9="","",名簿作成!$G$9&amp;"-"&amp;名簿作成!$I$9)</f>
        <v/>
      </c>
      <c r="N3" s="2" t="str">
        <f>IF(名簿作成!$J$9="","",名簿作成!$J$9&amp;名簿作成!$K$9&amp;名簿作成!$L$9)</f>
        <v/>
      </c>
      <c r="O3" s="2" t="str">
        <f>IF(名簿作成!$M$9="","",名簿作成!$M$9&amp;"-"&amp;名簿作成!$O$9&amp;"-"&amp;名簿作成!$Q$9)</f>
        <v/>
      </c>
      <c r="P3" s="2" t="str">
        <f>IF(名簿作成!$R$9="","",名簿作成!$R$9&amp;"-"&amp;名簿作成!$T$9&amp;"-"&amp;名簿作成!$V$9)</f>
        <v/>
      </c>
      <c r="Q3" s="2" t="str">
        <f>IF(名簿作成!$W$9="","",名簿作成!$W$9)</f>
        <v/>
      </c>
      <c r="R3" s="2" t="str">
        <f>IF(名簿作成!$D$11="","",名簿作成!$D$11&amp;" "&amp;名簿作成!$E$11)</f>
        <v/>
      </c>
      <c r="S3" s="2" t="str">
        <f>IF(名簿作成!$F$11="","",名簿作成!$F$11)</f>
        <v/>
      </c>
      <c r="T3" s="2" t="str">
        <f>IF(名簿作成!$G$11="","",名簿作成!$G$11&amp;"-"&amp;名簿作成!$I$11)</f>
        <v/>
      </c>
      <c r="U3" s="2" t="str">
        <f>IF(名簿作成!$J$11="","",名簿作成!$J$11&amp;名簿作成!$K$11&amp;名簿作成!$L$11)</f>
        <v/>
      </c>
      <c r="V3" s="2" t="str">
        <f>IF(名簿作成!$M$11="","",名簿作成!$M$11&amp;"-"&amp;名簿作成!$O$11&amp;"-"&amp;名簿作成!$Q$11)</f>
        <v/>
      </c>
      <c r="W3" s="2" t="str">
        <f>IF(名簿作成!$R$11="","",名簿作成!$R$11&amp;"-"&amp;名簿作成!$T$11&amp;"-"&amp;名簿作成!$V$11)</f>
        <v/>
      </c>
      <c r="X3" s="2" t="str">
        <f>IF(名簿作成!$W$11="","",名簿作成!$W$11)</f>
        <v/>
      </c>
      <c r="Y3" s="2" t="str">
        <f>IF(名簿作成!$D$12="","",名簿作成!$D$12&amp;" "&amp;名簿作成!$E$12)</f>
        <v/>
      </c>
      <c r="Z3" s="2" t="str">
        <f>IF(名簿作成!$F$12="","",名簿作成!$F$12)</f>
        <v/>
      </c>
      <c r="AA3" s="2" t="str">
        <f>IF(名簿作成!$G$12="","",名簿作成!$G$12&amp;"-"&amp;名簿作成!$I$12)</f>
        <v/>
      </c>
      <c r="AB3" s="2" t="str">
        <f>IF(名簿作成!$J$12="","",名簿作成!$J$12&amp;名簿作成!$K$12&amp;名簿作成!$L$12)</f>
        <v/>
      </c>
      <c r="AC3" s="2" t="str">
        <f>IF(名簿作成!$M$12="","",名簿作成!$M$12&amp;"-"&amp;名簿作成!$O$12&amp;"-"&amp;名簿作成!$Q$12)</f>
        <v/>
      </c>
      <c r="AD3" s="2" t="str">
        <f>IF(名簿作成!$R$12="","",名簿作成!$R$12&amp;"-"&amp;名簿作成!$T$12&amp;"-"&amp;名簿作成!$V$12)</f>
        <v/>
      </c>
      <c r="AE3" s="2" t="str">
        <f>IF(名簿作成!$W$12="","",名簿作成!$W$12)</f>
        <v/>
      </c>
      <c r="AF3" s="56">
        <f>大会日程調査!$C$3</f>
        <v>0</v>
      </c>
      <c r="AG3" s="56">
        <f>大会日程調査!$E$3</f>
        <v>0</v>
      </c>
      <c r="AH3" s="56">
        <f>大会日程調査!$G$3</f>
        <v>0</v>
      </c>
      <c r="AI3" s="56" t="str">
        <f>IF(名簿作成!$D$2="","","インターハイ予選 "&amp;名簿作成!$D$2)</f>
        <v/>
      </c>
      <c r="AJ3" s="56">
        <f>大会日程調査!$C$6</f>
        <v>0</v>
      </c>
      <c r="AK3" s="56">
        <f>大会日程調査!$E$6</f>
        <v>0</v>
      </c>
      <c r="AL3" s="56">
        <f>大会日程調査!$G$6</f>
        <v>0</v>
      </c>
      <c r="AM3" s="56" t="str">
        <f>IF(名簿作成!$D$2="","","都道府県予選 "&amp;名簿作成!$D$2)</f>
        <v/>
      </c>
      <c r="AN3" s="56" t="str">
        <f>IF(大会日程調査!$C$8="","",大会日程調査!$C$8)</f>
        <v/>
      </c>
      <c r="AO3" s="56" t="str">
        <f>IF(大会日程調査!$E$8="","",大会日程調査!$E$8)</f>
        <v/>
      </c>
      <c r="AP3" s="56" t="str">
        <f>IF(大会日程調査!$G$8="","",大会日程調査!$G$8)</f>
        <v/>
      </c>
      <c r="AQ3" s="56" t="str">
        <f>IF(大会日程調査!$E$7="","","ブロック予選 "&amp;大会日程調査!$E$7)</f>
        <v/>
      </c>
      <c r="AR3" s="2">
        <f>加盟校等調査!$B$7</f>
        <v>0</v>
      </c>
      <c r="AS3" s="2">
        <f>加盟校等調査!$C$7</f>
        <v>0</v>
      </c>
      <c r="AT3" s="2">
        <f>加盟校等調査!$D$7</f>
        <v>0</v>
      </c>
      <c r="AU3" s="2">
        <f>加盟校等調査!$B$11</f>
        <v>0</v>
      </c>
      <c r="AV3" s="2">
        <f>加盟校等調査!$C$11</f>
        <v>0</v>
      </c>
      <c r="AW3" s="2">
        <f>加盟校等調査!$D$11</f>
        <v>0</v>
      </c>
      <c r="AX3" s="2">
        <f>加盟校等調査!$B$15</f>
        <v>0</v>
      </c>
      <c r="AY3" s="2">
        <f>加盟校等調査!$C$15</f>
        <v>0</v>
      </c>
      <c r="AZ3" s="2">
        <f>加盟校等調査!$D$15</f>
        <v>0</v>
      </c>
      <c r="BA3" s="2">
        <f>加盟校等調査!$E$15</f>
        <v>0</v>
      </c>
      <c r="BB3" s="2">
        <f>加盟校等調査!$B$19</f>
        <v>0</v>
      </c>
      <c r="BC3" s="2">
        <f>加盟校等調査!$C$19</f>
        <v>0</v>
      </c>
      <c r="BD3" s="2">
        <f>加盟校等調査!$D$19</f>
        <v>0</v>
      </c>
      <c r="BE3" s="2">
        <f>加盟校等調査!$B$23</f>
        <v>0</v>
      </c>
      <c r="BF3" s="2">
        <f>加盟校等調査!$C$23</f>
        <v>0</v>
      </c>
      <c r="BG3" s="2">
        <f>加盟校等調査!D23</f>
        <v>0</v>
      </c>
      <c r="BH3" s="2">
        <f>加盟校等調査!$B$27</f>
        <v>0</v>
      </c>
      <c r="BI3" s="2">
        <f>加盟校等調査!$C$27</f>
        <v>0</v>
      </c>
      <c r="BJ3" s="2">
        <f>加盟校等調査!D27</f>
        <v>0</v>
      </c>
    </row>
    <row r="5" spans="1:62" x14ac:dyDescent="0.2">
      <c r="A5" s="2"/>
      <c r="B5" s="9" t="s">
        <v>81</v>
      </c>
    </row>
    <row r="6" spans="1:62" x14ac:dyDescent="0.2">
      <c r="B6" s="9" t="s">
        <v>80</v>
      </c>
    </row>
  </sheetData>
  <mergeCells count="7">
    <mergeCell ref="AJ1:AM1"/>
    <mergeCell ref="AN1:AQ1"/>
    <mergeCell ref="D1:J1"/>
    <mergeCell ref="K1:Q1"/>
    <mergeCell ref="R1:X1"/>
    <mergeCell ref="Y1:AE1"/>
    <mergeCell ref="AF1:AI1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 tint="0.79998168889431442"/>
  </sheetPr>
  <dimension ref="A1:B49"/>
  <sheetViews>
    <sheetView workbookViewId="0">
      <selection activeCell="D1" sqref="D1"/>
    </sheetView>
  </sheetViews>
  <sheetFormatPr defaultRowHeight="13.2" x14ac:dyDescent="0.2"/>
  <cols>
    <col min="2" max="2" width="3.44140625" bestFit="1" customWidth="1"/>
  </cols>
  <sheetData>
    <row r="1" spans="1:2" x14ac:dyDescent="0.2">
      <c r="A1" t="s">
        <v>0</v>
      </c>
      <c r="B1">
        <v>1</v>
      </c>
    </row>
    <row r="2" spans="1:2" x14ac:dyDescent="0.2">
      <c r="A2" t="s">
        <v>1</v>
      </c>
      <c r="B2">
        <v>2</v>
      </c>
    </row>
    <row r="3" spans="1:2" x14ac:dyDescent="0.2">
      <c r="A3" t="s">
        <v>2</v>
      </c>
      <c r="B3">
        <v>3</v>
      </c>
    </row>
    <row r="4" spans="1:2" x14ac:dyDescent="0.2">
      <c r="A4" t="s">
        <v>3</v>
      </c>
      <c r="B4">
        <v>4</v>
      </c>
    </row>
    <row r="5" spans="1:2" x14ac:dyDescent="0.2">
      <c r="A5" t="s">
        <v>4</v>
      </c>
      <c r="B5">
        <v>5</v>
      </c>
    </row>
    <row r="6" spans="1:2" x14ac:dyDescent="0.2">
      <c r="A6" t="s">
        <v>5</v>
      </c>
      <c r="B6">
        <v>6</v>
      </c>
    </row>
    <row r="7" spans="1:2" x14ac:dyDescent="0.2">
      <c r="A7" t="s">
        <v>6</v>
      </c>
      <c r="B7">
        <v>7</v>
      </c>
    </row>
    <row r="8" spans="1:2" x14ac:dyDescent="0.2">
      <c r="A8" t="s">
        <v>7</v>
      </c>
      <c r="B8">
        <v>8</v>
      </c>
    </row>
    <row r="9" spans="1:2" x14ac:dyDescent="0.2">
      <c r="A9" t="s">
        <v>8</v>
      </c>
      <c r="B9">
        <v>9</v>
      </c>
    </row>
    <row r="10" spans="1:2" x14ac:dyDescent="0.2">
      <c r="A10" t="s">
        <v>9</v>
      </c>
      <c r="B10">
        <v>10</v>
      </c>
    </row>
    <row r="11" spans="1:2" x14ac:dyDescent="0.2">
      <c r="A11" t="s">
        <v>10</v>
      </c>
      <c r="B11">
        <v>11</v>
      </c>
    </row>
    <row r="12" spans="1:2" x14ac:dyDescent="0.2">
      <c r="A12" t="s">
        <v>11</v>
      </c>
      <c r="B12">
        <v>12</v>
      </c>
    </row>
    <row r="13" spans="1:2" x14ac:dyDescent="0.2">
      <c r="A13" t="s">
        <v>12</v>
      </c>
      <c r="B13">
        <v>13</v>
      </c>
    </row>
    <row r="14" spans="1:2" x14ac:dyDescent="0.2">
      <c r="A14" t="s">
        <v>13</v>
      </c>
      <c r="B14">
        <v>14</v>
      </c>
    </row>
    <row r="15" spans="1:2" x14ac:dyDescent="0.2">
      <c r="A15" t="s">
        <v>14</v>
      </c>
      <c r="B15">
        <v>15</v>
      </c>
    </row>
    <row r="16" spans="1:2" x14ac:dyDescent="0.2">
      <c r="A16" t="s">
        <v>15</v>
      </c>
      <c r="B16">
        <v>16</v>
      </c>
    </row>
    <row r="17" spans="1:2" x14ac:dyDescent="0.2">
      <c r="A17" t="s">
        <v>17</v>
      </c>
      <c r="B17">
        <v>17</v>
      </c>
    </row>
    <row r="18" spans="1:2" x14ac:dyDescent="0.2">
      <c r="A18" t="s">
        <v>18</v>
      </c>
      <c r="B18">
        <v>18</v>
      </c>
    </row>
    <row r="19" spans="1:2" x14ac:dyDescent="0.2">
      <c r="A19" t="s">
        <v>19</v>
      </c>
      <c r="B19">
        <v>19</v>
      </c>
    </row>
    <row r="20" spans="1:2" x14ac:dyDescent="0.2">
      <c r="A20" t="s">
        <v>16</v>
      </c>
      <c r="B20">
        <v>20</v>
      </c>
    </row>
    <row r="21" spans="1:2" x14ac:dyDescent="0.2">
      <c r="A21" t="s">
        <v>23</v>
      </c>
      <c r="B21">
        <v>21</v>
      </c>
    </row>
    <row r="22" spans="1:2" x14ac:dyDescent="0.2">
      <c r="A22" t="s">
        <v>20</v>
      </c>
      <c r="B22">
        <v>22</v>
      </c>
    </row>
    <row r="23" spans="1:2" x14ac:dyDescent="0.2">
      <c r="A23" t="s">
        <v>21</v>
      </c>
      <c r="B23">
        <v>23</v>
      </c>
    </row>
    <row r="24" spans="1:2" x14ac:dyDescent="0.2">
      <c r="A24" t="s">
        <v>22</v>
      </c>
      <c r="B24">
        <v>24</v>
      </c>
    </row>
    <row r="25" spans="1:2" x14ac:dyDescent="0.2">
      <c r="A25" t="s">
        <v>24</v>
      </c>
      <c r="B25">
        <v>25</v>
      </c>
    </row>
    <row r="26" spans="1:2" x14ac:dyDescent="0.2">
      <c r="A26" t="s">
        <v>25</v>
      </c>
      <c r="B26">
        <v>26</v>
      </c>
    </row>
    <row r="27" spans="1:2" x14ac:dyDescent="0.2">
      <c r="A27" t="s">
        <v>26</v>
      </c>
      <c r="B27">
        <v>27</v>
      </c>
    </row>
    <row r="28" spans="1:2" x14ac:dyDescent="0.2">
      <c r="A28" t="s">
        <v>27</v>
      </c>
      <c r="B28">
        <v>28</v>
      </c>
    </row>
    <row r="29" spans="1:2" x14ac:dyDescent="0.2">
      <c r="A29" t="s">
        <v>28</v>
      </c>
      <c r="B29">
        <v>29</v>
      </c>
    </row>
    <row r="30" spans="1:2" x14ac:dyDescent="0.2">
      <c r="A30" t="s">
        <v>29</v>
      </c>
      <c r="B30">
        <v>30</v>
      </c>
    </row>
    <row r="31" spans="1:2" x14ac:dyDescent="0.2">
      <c r="A31" t="s">
        <v>30</v>
      </c>
      <c r="B31">
        <v>31</v>
      </c>
    </row>
    <row r="32" spans="1:2" x14ac:dyDescent="0.2">
      <c r="A32" t="s">
        <v>31</v>
      </c>
      <c r="B32">
        <v>32</v>
      </c>
    </row>
    <row r="33" spans="1:2" x14ac:dyDescent="0.2">
      <c r="A33" t="s">
        <v>32</v>
      </c>
      <c r="B33">
        <v>33</v>
      </c>
    </row>
    <row r="34" spans="1:2" x14ac:dyDescent="0.2">
      <c r="A34" t="s">
        <v>33</v>
      </c>
      <c r="B34">
        <v>34</v>
      </c>
    </row>
    <row r="35" spans="1:2" x14ac:dyDescent="0.2">
      <c r="A35" t="s">
        <v>34</v>
      </c>
      <c r="B35">
        <v>35</v>
      </c>
    </row>
    <row r="36" spans="1:2" x14ac:dyDescent="0.2">
      <c r="A36" t="s">
        <v>36</v>
      </c>
      <c r="B36">
        <v>36</v>
      </c>
    </row>
    <row r="37" spans="1:2" x14ac:dyDescent="0.2">
      <c r="A37" t="s">
        <v>35</v>
      </c>
      <c r="B37">
        <v>37</v>
      </c>
    </row>
    <row r="38" spans="1:2" x14ac:dyDescent="0.2">
      <c r="A38" t="s">
        <v>37</v>
      </c>
      <c r="B38">
        <v>38</v>
      </c>
    </row>
    <row r="39" spans="1:2" x14ac:dyDescent="0.2">
      <c r="A39" t="s">
        <v>38</v>
      </c>
      <c r="B39">
        <v>39</v>
      </c>
    </row>
    <row r="40" spans="1:2" x14ac:dyDescent="0.2">
      <c r="A40" t="s">
        <v>39</v>
      </c>
      <c r="B40">
        <v>40</v>
      </c>
    </row>
    <row r="41" spans="1:2" x14ac:dyDescent="0.2">
      <c r="A41" t="s">
        <v>40</v>
      </c>
      <c r="B41">
        <v>41</v>
      </c>
    </row>
    <row r="42" spans="1:2" x14ac:dyDescent="0.2">
      <c r="A42" t="s">
        <v>41</v>
      </c>
      <c r="B42">
        <v>42</v>
      </c>
    </row>
    <row r="43" spans="1:2" x14ac:dyDescent="0.2">
      <c r="A43" t="s">
        <v>42</v>
      </c>
      <c r="B43">
        <v>43</v>
      </c>
    </row>
    <row r="44" spans="1:2" x14ac:dyDescent="0.2">
      <c r="A44" t="s">
        <v>43</v>
      </c>
      <c r="B44">
        <v>44</v>
      </c>
    </row>
    <row r="45" spans="1:2" x14ac:dyDescent="0.2">
      <c r="A45" t="s">
        <v>44</v>
      </c>
      <c r="B45">
        <v>45</v>
      </c>
    </row>
    <row r="46" spans="1:2" x14ac:dyDescent="0.2">
      <c r="A46" t="s">
        <v>45</v>
      </c>
      <c r="B46">
        <v>46</v>
      </c>
    </row>
    <row r="47" spans="1:2" x14ac:dyDescent="0.2">
      <c r="A47" t="s">
        <v>46</v>
      </c>
      <c r="B47">
        <v>47</v>
      </c>
    </row>
    <row r="49" spans="2:2" x14ac:dyDescent="0.2">
      <c r="B49" s="1" t="s">
        <v>82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はじめにお読みください</vt:lpstr>
      <vt:lpstr>名簿作成</vt:lpstr>
      <vt:lpstr>大会日程調査</vt:lpstr>
      <vt:lpstr>加盟校等調査</vt:lpstr>
      <vt:lpstr>貼りつけデータ【変更厳禁】 </vt:lpstr>
      <vt:lpstr>データシート【変更厳禁】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fsadmin</dc:creator>
  <cp:lastModifiedBy>nagia</cp:lastModifiedBy>
  <dcterms:created xsi:type="dcterms:W3CDTF">2019-05-06T02:59:19Z</dcterms:created>
  <dcterms:modified xsi:type="dcterms:W3CDTF">2021-12-12T13:14:00Z</dcterms:modified>
</cp:coreProperties>
</file>