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defaultThemeVersion="124226"/>
  <mc:AlternateContent xmlns:mc="http://schemas.openxmlformats.org/markup-compatibility/2006">
    <mc:Choice Requires="x15">
      <x15ac:absPath xmlns:x15ac="http://schemas.microsoft.com/office/spreadsheetml/2010/11/ac" url="Z:\05介護保険\Ｇ庶務\71_地域介護拠点施設整備事業補助金\R08\081120_令和８年度地域介護拠点整備事業補助金に係る事前協議（第４回目）について\市→事業者\"/>
    </mc:Choice>
  </mc:AlternateContent>
  <xr:revisionPtr revIDLastSave="0" documentId="13_ncr:1_{D08B859D-CF50-4DDB-AE75-47E12674E1BF}" xr6:coauthVersionLast="47" xr6:coauthVersionMax="47" xr10:uidLastSave="{00000000-0000-0000-0000-000000000000}"/>
  <bookViews>
    <workbookView xWindow="-110" yWindow="-110" windowWidth="19420" windowHeight="11500" tabRatio="957" firstSheet="8" activeTab="5" xr2:uid="{21D6A21D-6083-4709-BA45-2AF366612AC2}"/>
  </bookViews>
  <sheets>
    <sheet name="別紙２" sheetId="110" r:id="rId1"/>
    <sheet name="別紙３(1)施設整備" sheetId="113" r:id="rId2"/>
    <sheet name="別紙３(1)②（施設整備）" sheetId="152" r:id="rId3"/>
    <sheet name="別紙３(2)①開設準備" sheetId="112" r:id="rId4"/>
    <sheet name="別紙３(2)②（開設準備）" sheetId="103" r:id="rId5"/>
    <sheet name="別紙３(2)③（介護テクノロジー）" sheetId="142" r:id="rId6"/>
    <sheet name="別紙３(3)定期借地権" sheetId="99" r:id="rId7"/>
    <sheet name="別紙３(4)既存改修" sheetId="97" r:id="rId8"/>
    <sheet name="別紙３(４)② (既存改修)" sheetId="139" r:id="rId9"/>
    <sheet name="別紙３(5)民有地ﾏｯﾁﾝｸﾞ" sheetId="120" r:id="rId10"/>
    <sheet name="別紙３(6)コロナ対策" sheetId="144" r:id="rId11"/>
    <sheet name="別紙３(6)②（コロナ対策）" sheetId="140" r:id="rId12"/>
    <sheet name="別紙３(7)宿舎整備" sheetId="145" r:id="rId13"/>
    <sheet name="別紙３(7)②（宿舎整備）" sheetId="141" r:id="rId14"/>
  </sheets>
  <definedNames>
    <definedName name="_xlnm.Print_Area" localSheetId="0">別紙２!$A$1:$K$20</definedName>
    <definedName name="_xlnm.Print_Area" localSheetId="2">'別紙３(1)②（施設整備）'!$A$1:$I$32</definedName>
    <definedName name="_xlnm.Print_Area" localSheetId="1">'別紙３(1)施設整備'!$A$1:$O$24</definedName>
    <definedName name="_xlnm.Print_Area" localSheetId="3">'別紙３(2)①開設準備'!$A$1:$O$27</definedName>
    <definedName name="_xlnm.Print_Area" localSheetId="4">'別紙３(2)②（開設準備）'!$A$1:$I$44</definedName>
    <definedName name="_xlnm.Print_Area" localSheetId="5">'別紙３(2)③（介護テクノロジー）'!$A$1:$I$64</definedName>
    <definedName name="_xlnm.Print_Area" localSheetId="6">'別紙３(3)定期借地権'!$A$1:$M$35</definedName>
    <definedName name="_xlnm.Print_Area" localSheetId="8">'別紙３(４)② (既存改修)'!$A$1:$H$30</definedName>
    <definedName name="_xlnm.Print_Area" localSheetId="7">'別紙３(4)既存改修'!$A$1:$O$22</definedName>
    <definedName name="_xlnm.Print_Area" localSheetId="9">'別紙３(5)民有地ﾏｯﾁﾝｸﾞ'!$A$1:$I$26</definedName>
    <definedName name="_xlnm.Print_Area" localSheetId="11">'別紙３(6)②（コロナ対策）'!$A$1:$H$25</definedName>
    <definedName name="_xlnm.Print_Area" localSheetId="10">'別紙３(6)コロナ対策'!$A$1:$O$22</definedName>
    <definedName name="_xlnm.Print_Area" localSheetId="13">'別紙３(7)②（宿舎整備）'!$A$1:$H$25</definedName>
    <definedName name="_xlnm.Print_Area" localSheetId="12">'別紙３(7)宿舎整備'!$A$1:$R$23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5" i="113" l="1"/>
  <c r="C15" i="144"/>
  <c r="D24" i="139"/>
  <c r="D23" i="139"/>
  <c r="D21" i="139"/>
  <c r="B21" i="139"/>
  <c r="D20" i="139"/>
  <c r="B20" i="139"/>
  <c r="D17" i="139"/>
  <c r="B17" i="139"/>
  <c r="D19" i="140"/>
  <c r="B19" i="140"/>
  <c r="D18" i="140"/>
  <c r="B18" i="140"/>
  <c r="D15" i="140"/>
  <c r="B15" i="140"/>
  <c r="D24" i="141"/>
  <c r="D23" i="141"/>
  <c r="D21" i="141"/>
  <c r="B21" i="141"/>
  <c r="B20" i="141"/>
  <c r="D17" i="141"/>
  <c r="D20" i="141" s="1"/>
  <c r="B17" i="141"/>
  <c r="C15" i="145"/>
  <c r="C15" i="99"/>
  <c r="C16" i="112"/>
  <c r="C15" i="97"/>
  <c r="D22" i="152"/>
  <c r="D25" i="152" s="1"/>
  <c r="D18" i="152"/>
  <c r="D21" i="152" s="1"/>
  <c r="D24" i="152" s="1"/>
  <c r="B18" i="152"/>
  <c r="B22" i="152"/>
  <c r="B21" i="152"/>
  <c r="H22" i="152" l="1"/>
  <c r="H21" i="152"/>
  <c r="H17" i="152"/>
  <c r="H16" i="152"/>
  <c r="E13" i="152"/>
  <c r="R15" i="145" l="1"/>
  <c r="Q15" i="145"/>
  <c r="P15" i="145"/>
  <c r="O15" i="145"/>
  <c r="M15" i="145"/>
  <c r="L15" i="145"/>
  <c r="K15" i="145"/>
  <c r="J15" i="145"/>
  <c r="I15" i="145"/>
  <c r="H15" i="145"/>
  <c r="G15" i="145"/>
  <c r="F15" i="145"/>
  <c r="E15" i="145"/>
  <c r="D15" i="145"/>
  <c r="R4" i="145"/>
  <c r="E15" i="99"/>
  <c r="F15" i="144"/>
  <c r="C13" i="120"/>
  <c r="E15" i="97"/>
  <c r="L16" i="112"/>
  <c r="F16" i="112"/>
  <c r="E15" i="110"/>
  <c r="E15" i="113"/>
  <c r="O15" i="144"/>
  <c r="N15" i="144"/>
  <c r="M15" i="144"/>
  <c r="L15" i="144"/>
  <c r="K15" i="144"/>
  <c r="I15" i="144"/>
  <c r="H15" i="144"/>
  <c r="G15" i="144"/>
  <c r="E15" i="144"/>
  <c r="O4" i="144"/>
  <c r="G38" i="142"/>
  <c r="F38" i="142"/>
  <c r="G37" i="142"/>
  <c r="G36" i="142"/>
  <c r="G35" i="142"/>
  <c r="I31" i="142"/>
  <c r="H31" i="142"/>
  <c r="F31" i="142"/>
  <c r="E31" i="142"/>
  <c r="I28" i="142"/>
  <c r="H28" i="142"/>
  <c r="F28" i="142"/>
  <c r="E28" i="142"/>
  <c r="I25" i="142"/>
  <c r="H25" i="142"/>
  <c r="H32" i="142"/>
  <c r="F25" i="142"/>
  <c r="F32" i="142"/>
  <c r="E25" i="142"/>
  <c r="H13" i="120"/>
  <c r="I13" i="120"/>
  <c r="D13" i="120"/>
  <c r="E13" i="120"/>
  <c r="F13" i="120"/>
  <c r="G13" i="120"/>
  <c r="B13" i="120"/>
  <c r="M4" i="99"/>
  <c r="I4" i="120"/>
  <c r="O4" i="97"/>
  <c r="O15" i="97"/>
  <c r="N15" i="97"/>
  <c r="K15" i="97"/>
  <c r="J15" i="97"/>
  <c r="H15" i="97"/>
  <c r="G15" i="97"/>
  <c r="F15" i="97"/>
  <c r="D15" i="97"/>
  <c r="M15" i="99"/>
  <c r="L15" i="99"/>
  <c r="K15" i="99"/>
  <c r="J15" i="99"/>
  <c r="I15" i="99"/>
  <c r="H15" i="99"/>
  <c r="G15" i="99"/>
  <c r="F15" i="99"/>
  <c r="D15" i="99"/>
  <c r="D16" i="112"/>
  <c r="O16" i="112"/>
  <c r="G16" i="112"/>
  <c r="H16" i="112"/>
  <c r="I16" i="112"/>
  <c r="K16" i="112"/>
  <c r="M16" i="112"/>
  <c r="N16" i="112"/>
  <c r="E16" i="112"/>
  <c r="O15" i="113"/>
  <c r="N15" i="113"/>
  <c r="M15" i="113"/>
  <c r="K15" i="113"/>
  <c r="J15" i="113"/>
  <c r="H15" i="113"/>
  <c r="G15" i="113"/>
  <c r="F15" i="113"/>
  <c r="D15" i="113"/>
  <c r="O4" i="112"/>
  <c r="O4" i="113"/>
  <c r="M15" i="97"/>
  <c r="H21" i="141"/>
  <c r="H20" i="141"/>
  <c r="H16" i="141"/>
  <c r="H15" i="141"/>
  <c r="E12" i="141"/>
  <c r="H19" i="140"/>
  <c r="H18" i="140"/>
  <c r="H14" i="140"/>
  <c r="H13" i="140"/>
  <c r="H21" i="139"/>
  <c r="H20" i="139"/>
  <c r="H16" i="139"/>
  <c r="H15" i="139"/>
  <c r="E12" i="139"/>
  <c r="H36" i="103"/>
  <c r="H33" i="103"/>
  <c r="H30" i="103"/>
  <c r="H27" i="103"/>
  <c r="H24" i="103"/>
  <c r="H37" i="103"/>
  <c r="H21" i="103"/>
  <c r="E36" i="103"/>
  <c r="E33" i="103"/>
  <c r="E30" i="103"/>
  <c r="E27" i="103"/>
  <c r="E24" i="103"/>
  <c r="E21" i="103"/>
  <c r="K15" i="110"/>
  <c r="J15" i="110"/>
  <c r="I15" i="110"/>
  <c r="H15" i="110"/>
  <c r="G15" i="110"/>
  <c r="F15" i="110"/>
  <c r="D15" i="110"/>
  <c r="G43" i="103"/>
  <c r="E43" i="103"/>
  <c r="G40" i="103"/>
  <c r="I36" i="103"/>
  <c r="F36" i="103"/>
  <c r="I33" i="103"/>
  <c r="F33" i="103"/>
  <c r="I30" i="103"/>
  <c r="F30" i="103"/>
  <c r="I27" i="103"/>
  <c r="F27" i="103"/>
  <c r="I24" i="103"/>
  <c r="I37" i="103"/>
  <c r="F24" i="103"/>
  <c r="F21" i="103"/>
  <c r="F37" i="103"/>
  <c r="I21" i="103"/>
  <c r="G42" i="103"/>
  <c r="G41" i="103"/>
  <c r="E37" i="103"/>
  <c r="I32" i="142"/>
  <c r="E32" i="142"/>
</calcChain>
</file>

<file path=xl/sharedStrings.xml><?xml version="1.0" encoding="utf-8"?>
<sst xmlns="http://schemas.openxmlformats.org/spreadsheetml/2006/main" count="810" uniqueCount="428">
  <si>
    <t>合計</t>
    <rPh sb="0" eb="2">
      <t>ゴウケイ</t>
    </rPh>
    <phoneticPr fontId="2"/>
  </si>
  <si>
    <t>（注）</t>
    <rPh sb="1" eb="2">
      <t>チュウ</t>
    </rPh>
    <phoneticPr fontId="2"/>
  </si>
  <si>
    <t>合　　　　　　　　　計</t>
    <rPh sb="0" eb="1">
      <t>ゴウ</t>
    </rPh>
    <rPh sb="10" eb="11">
      <t>ケイ</t>
    </rPh>
    <phoneticPr fontId="2"/>
  </si>
  <si>
    <t>Ｅ円</t>
    <rPh sb="1" eb="2">
      <t>エン</t>
    </rPh>
    <phoneticPr fontId="2"/>
  </si>
  <si>
    <t>Ｇ円</t>
    <rPh sb="1" eb="2">
      <t>エン</t>
    </rPh>
    <phoneticPr fontId="2"/>
  </si>
  <si>
    <t>Ｈ円</t>
    <rPh sb="1" eb="2">
      <t>エン</t>
    </rPh>
    <phoneticPr fontId="2"/>
  </si>
  <si>
    <t>Ｉ円</t>
    <rPh sb="1" eb="2">
      <t>エン</t>
    </rPh>
    <phoneticPr fontId="2"/>
  </si>
  <si>
    <t>施設種別</t>
    <rPh sb="0" eb="2">
      <t>シセツ</t>
    </rPh>
    <rPh sb="2" eb="4">
      <t>シュベツ</t>
    </rPh>
    <phoneticPr fontId="2"/>
  </si>
  <si>
    <t>Ｆ円</t>
    <rPh sb="1" eb="2">
      <t>エン</t>
    </rPh>
    <phoneticPr fontId="2"/>
  </si>
  <si>
    <t>総事業費</t>
  </si>
  <si>
    <t>差引額</t>
  </si>
  <si>
    <t>Ａ円</t>
    <rPh sb="1" eb="2">
      <t>エン</t>
    </rPh>
    <phoneticPr fontId="2"/>
  </si>
  <si>
    <t>Ｋ円</t>
    <rPh sb="1" eb="2">
      <t>エン</t>
    </rPh>
    <phoneticPr fontId="2"/>
  </si>
  <si>
    <t>整備区分</t>
    <rPh sb="0" eb="2">
      <t>セイビ</t>
    </rPh>
    <rPh sb="2" eb="4">
      <t>クブン</t>
    </rPh>
    <phoneticPr fontId="2"/>
  </si>
  <si>
    <t>市町名</t>
    <rPh sb="0" eb="3">
      <t>シチョウメイ</t>
    </rPh>
    <phoneticPr fontId="2"/>
  </si>
  <si>
    <t>施設名称</t>
    <rPh sb="0" eb="2">
      <t>シセツ</t>
    </rPh>
    <rPh sb="2" eb="4">
      <t>メイショウ</t>
    </rPh>
    <phoneticPr fontId="2"/>
  </si>
  <si>
    <t>設置主体</t>
    <rPh sb="0" eb="2">
      <t>セッチ</t>
    </rPh>
    <rPh sb="2" eb="4">
      <t>シュタイ</t>
    </rPh>
    <phoneticPr fontId="2"/>
  </si>
  <si>
    <t>寄付金その他</t>
    <rPh sb="0" eb="3">
      <t>キフキン</t>
    </rPh>
    <rPh sb="5" eb="6">
      <t>タ</t>
    </rPh>
    <phoneticPr fontId="2"/>
  </si>
  <si>
    <t>の収入額</t>
    <rPh sb="1" eb="4">
      <t>シュウニュウガク</t>
    </rPh>
    <phoneticPr fontId="2"/>
  </si>
  <si>
    <t>補助所要額</t>
    <rPh sb="0" eb="2">
      <t>ホジョ</t>
    </rPh>
    <rPh sb="2" eb="5">
      <t>ショヨウガク</t>
    </rPh>
    <phoneticPr fontId="2"/>
  </si>
  <si>
    <t>補助基準額</t>
    <rPh sb="0" eb="2">
      <t>ホジョ</t>
    </rPh>
    <rPh sb="2" eb="4">
      <t>キジュン</t>
    </rPh>
    <rPh sb="4" eb="5">
      <t>ガク</t>
    </rPh>
    <phoneticPr fontId="2"/>
  </si>
  <si>
    <t>一時金</t>
    <rPh sb="0" eb="3">
      <t>イチジキン</t>
    </rPh>
    <phoneticPr fontId="2"/>
  </si>
  <si>
    <t>予定額</t>
    <rPh sb="0" eb="3">
      <t>ヨテイガク</t>
    </rPh>
    <phoneticPr fontId="2"/>
  </si>
  <si>
    <t>補助単価</t>
    <rPh sb="0" eb="2">
      <t>ホジョ</t>
    </rPh>
    <rPh sb="2" eb="4">
      <t>タンカ</t>
    </rPh>
    <phoneticPr fontId="2"/>
  </si>
  <si>
    <t>Ｇ床</t>
    <rPh sb="1" eb="2">
      <t>ユカ</t>
    </rPh>
    <phoneticPr fontId="2"/>
  </si>
  <si>
    <t>整備・転換</t>
    <rPh sb="0" eb="2">
      <t>セイビ</t>
    </rPh>
    <rPh sb="3" eb="5">
      <t>テンカン</t>
    </rPh>
    <phoneticPr fontId="2"/>
  </si>
  <si>
    <t>床数　　</t>
    <rPh sb="0" eb="1">
      <t>ユカ</t>
    </rPh>
    <rPh sb="1" eb="2">
      <t>スウ</t>
    </rPh>
    <phoneticPr fontId="2"/>
  </si>
  <si>
    <t>補助基準額</t>
    <rPh sb="0" eb="2">
      <t>ホジョ</t>
    </rPh>
    <rPh sb="2" eb="5">
      <t>キジュンガク</t>
    </rPh>
    <phoneticPr fontId="2"/>
  </si>
  <si>
    <t>（ 単位 ： 円 ）</t>
    <rPh sb="2" eb="4">
      <t>タンイ</t>
    </rPh>
    <rPh sb="7" eb="8">
      <t>エン</t>
    </rPh>
    <phoneticPr fontId="10"/>
  </si>
  <si>
    <t>支出科目</t>
    <rPh sb="0" eb="2">
      <t>シシュツ</t>
    </rPh>
    <rPh sb="2" eb="4">
      <t>カモク</t>
    </rPh>
    <phoneticPr fontId="10"/>
  </si>
  <si>
    <t>支出内容</t>
    <rPh sb="0" eb="2">
      <t>シシュツ</t>
    </rPh>
    <rPh sb="2" eb="4">
      <t>ナイヨウ</t>
    </rPh>
    <phoneticPr fontId="10"/>
  </si>
  <si>
    <t>支出 ( 予定 )月</t>
    <rPh sb="0" eb="2">
      <t>シシュツ</t>
    </rPh>
    <rPh sb="5" eb="7">
      <t>ヨテイ</t>
    </rPh>
    <rPh sb="9" eb="10">
      <t>ツキ</t>
    </rPh>
    <phoneticPr fontId="10"/>
  </si>
  <si>
    <t>　看護・介護職員等
　の雇い上げ経費</t>
    <phoneticPr fontId="10"/>
  </si>
  <si>
    <t>　普及啓発経費</t>
    <phoneticPr fontId="8"/>
  </si>
  <si>
    <t>　職員の募集経費</t>
    <phoneticPr fontId="10"/>
  </si>
  <si>
    <t>　周知・広報経費</t>
    <phoneticPr fontId="10"/>
  </si>
  <si>
    <t>　事　務　経　費</t>
    <phoneticPr fontId="10"/>
  </si>
  <si>
    <t>合　　　　計</t>
    <rPh sb="0" eb="1">
      <t>ゴウ</t>
    </rPh>
    <rPh sb="5" eb="6">
      <t>ケイ</t>
    </rPh>
    <phoneticPr fontId="10"/>
  </si>
  <si>
    <t>Ｊ円</t>
    <rPh sb="1" eb="2">
      <t>エン</t>
    </rPh>
    <phoneticPr fontId="2"/>
  </si>
  <si>
    <t>開設予定年月日</t>
    <rPh sb="0" eb="2">
      <t>カイセツ</t>
    </rPh>
    <rPh sb="2" eb="4">
      <t>ヨテイ</t>
    </rPh>
    <rPh sb="4" eb="7">
      <t>ネンガッピ</t>
    </rPh>
    <phoneticPr fontId="2"/>
  </si>
  <si>
    <t>着工予定年月日</t>
    <rPh sb="0" eb="2">
      <t>チャッコウ</t>
    </rPh>
    <rPh sb="2" eb="4">
      <t>ヨテイ</t>
    </rPh>
    <rPh sb="4" eb="7">
      <t>ネンガッピ</t>
    </rPh>
    <phoneticPr fontId="2"/>
  </si>
  <si>
    <t>３　定期借地権設定
　　のための一時金</t>
    <phoneticPr fontId="2"/>
  </si>
  <si>
    <t>合　　　　計</t>
    <rPh sb="0" eb="1">
      <t>ゴウ</t>
    </rPh>
    <rPh sb="5" eb="6">
      <t>ケイ</t>
    </rPh>
    <phoneticPr fontId="2"/>
  </si>
  <si>
    <t>総事業費
Ａ円</t>
    <rPh sb="0" eb="1">
      <t>ソウ</t>
    </rPh>
    <rPh sb="1" eb="4">
      <t>ジギョウヒ</t>
    </rPh>
    <rPh sb="7" eb="8">
      <t>エン</t>
    </rPh>
    <phoneticPr fontId="2"/>
  </si>
  <si>
    <t>補助基準額
Ｆ円</t>
    <rPh sb="0" eb="2">
      <t>ホジョ</t>
    </rPh>
    <rPh sb="2" eb="5">
      <t>キジュンガク</t>
    </rPh>
    <rPh sb="7" eb="8">
      <t>エン</t>
    </rPh>
    <phoneticPr fontId="2"/>
  </si>
  <si>
    <t>(1)　整備区分ごとに別紙３の合計額を記入すること。</t>
    <rPh sb="4" eb="6">
      <t>セイビ</t>
    </rPh>
    <rPh sb="6" eb="8">
      <t>クブン</t>
    </rPh>
    <rPh sb="11" eb="13">
      <t>ベッシ</t>
    </rPh>
    <rPh sb="15" eb="18">
      <t>ゴウケイガク</t>
    </rPh>
    <rPh sb="19" eb="21">
      <t>キニュウ</t>
    </rPh>
    <phoneticPr fontId="2"/>
  </si>
  <si>
    <t>別紙２</t>
    <phoneticPr fontId="2"/>
  </si>
  <si>
    <t>市町補助
予定額
Ｅ円</t>
    <rPh sb="0" eb="2">
      <t>シチョウ</t>
    </rPh>
    <rPh sb="2" eb="4">
      <t>ホジョ</t>
    </rPh>
    <rPh sb="5" eb="8">
      <t>ヨテイガク</t>
    </rPh>
    <rPh sb="10" eb="11">
      <t>エン</t>
    </rPh>
    <phoneticPr fontId="2"/>
  </si>
  <si>
    <t>寄付金その他
の収入額
Ｂ円</t>
    <rPh sb="0" eb="3">
      <t>キフキン</t>
    </rPh>
    <rPh sb="5" eb="6">
      <t>タ</t>
    </rPh>
    <rPh sb="8" eb="11">
      <t>シュウニュウガク</t>
    </rPh>
    <rPh sb="13" eb="14">
      <t>エン</t>
    </rPh>
    <phoneticPr fontId="2"/>
  </si>
  <si>
    <t>差引額
Ｃ（=Ａ-Ｂ）円</t>
    <rPh sb="0" eb="1">
      <t>サ</t>
    </rPh>
    <rPh sb="1" eb="2">
      <t>ヒ</t>
    </rPh>
    <rPh sb="2" eb="3">
      <t>ガク</t>
    </rPh>
    <rPh sb="12" eb="13">
      <t>エン</t>
    </rPh>
    <phoneticPr fontId="2"/>
  </si>
  <si>
    <t>(3)　Ｇ欄は、Ｃ欄、Ｄ欄、Ｅ欄若しくはＦ欄の額うち最も少ない額（千円未満切り捨て）を記入すること。</t>
    <rPh sb="5" eb="6">
      <t>ラン</t>
    </rPh>
    <rPh sb="9" eb="10">
      <t>ラン</t>
    </rPh>
    <rPh sb="12" eb="13">
      <t>ラン</t>
    </rPh>
    <rPh sb="15" eb="16">
      <t>ラン</t>
    </rPh>
    <rPh sb="16" eb="17">
      <t>モ</t>
    </rPh>
    <rPh sb="21" eb="22">
      <t>ラン</t>
    </rPh>
    <rPh sb="23" eb="24">
      <t>ガク</t>
    </rPh>
    <rPh sb="26" eb="27">
      <t>モット</t>
    </rPh>
    <rPh sb="28" eb="29">
      <t>スク</t>
    </rPh>
    <rPh sb="31" eb="32">
      <t>ガク</t>
    </rPh>
    <rPh sb="33" eb="34">
      <t>セン</t>
    </rPh>
    <rPh sb="34" eb="37">
      <t>エンミマン</t>
    </rPh>
    <rPh sb="37" eb="38">
      <t>キ</t>
    </rPh>
    <rPh sb="39" eb="40">
      <t>ス</t>
    </rPh>
    <rPh sb="43" eb="45">
      <t>キニュウ</t>
    </rPh>
    <phoneticPr fontId="2"/>
  </si>
  <si>
    <t>Ｂ円</t>
    <rPh sb="1" eb="2">
      <t>エン</t>
    </rPh>
    <phoneticPr fontId="2"/>
  </si>
  <si>
    <t>C（=Ａ-Ｂ）円</t>
    <rPh sb="7" eb="8">
      <t>エン</t>
    </rPh>
    <phoneticPr fontId="2"/>
  </si>
  <si>
    <t>Ｄ（≦Ａ）円</t>
    <rPh sb="5" eb="6">
      <t>エン</t>
    </rPh>
    <phoneticPr fontId="2"/>
  </si>
  <si>
    <t>市町補助</t>
    <rPh sb="0" eb="2">
      <t>シチョウ</t>
    </rPh>
    <rPh sb="2" eb="4">
      <t>ホジョ</t>
    </rPh>
    <phoneticPr fontId="2"/>
  </si>
  <si>
    <t>Ｃ(=A-Ｂ)円</t>
    <rPh sb="7" eb="8">
      <t>エン</t>
    </rPh>
    <phoneticPr fontId="2"/>
  </si>
  <si>
    <t>対象経費の</t>
    <rPh sb="0" eb="2">
      <t>タイショウ</t>
    </rPh>
    <rPh sb="2" eb="4">
      <t>ケイヒ</t>
    </rPh>
    <phoneticPr fontId="2"/>
  </si>
  <si>
    <t>総事業費</t>
    <rPh sb="0" eb="1">
      <t>ソウ</t>
    </rPh>
    <rPh sb="1" eb="4">
      <t>ジギョウヒ</t>
    </rPh>
    <phoneticPr fontId="2"/>
  </si>
  <si>
    <t>対象経費の実支出予定額</t>
    <rPh sb="0" eb="2">
      <t>タイショウ</t>
    </rPh>
    <rPh sb="2" eb="4">
      <t>ケイヒ</t>
    </rPh>
    <rPh sb="5" eb="6">
      <t>ジツ</t>
    </rPh>
    <rPh sb="6" eb="8">
      <t>シシュツ</t>
    </rPh>
    <rPh sb="8" eb="11">
      <t>ヨテイガク</t>
    </rPh>
    <phoneticPr fontId="2"/>
  </si>
  <si>
    <t>合計</t>
    <rPh sb="0" eb="2">
      <t>ゴウケイ</t>
    </rPh>
    <phoneticPr fontId="8"/>
  </si>
  <si>
    <t>　その他開設の準備に
　必要な経費（備品等）</t>
    <phoneticPr fontId="10"/>
  </si>
  <si>
    <t>工事着工予定日</t>
    <rPh sb="0" eb="2">
      <t>コウジ</t>
    </rPh>
    <rPh sb="2" eb="4">
      <t>チャッコウ</t>
    </rPh>
    <rPh sb="4" eb="6">
      <t>ヨテイ</t>
    </rPh>
    <rPh sb="6" eb="7">
      <t>ヒ</t>
    </rPh>
    <phoneticPr fontId="2"/>
  </si>
  <si>
    <t>開設予定日</t>
    <rPh sb="0" eb="2">
      <t>カイセツ</t>
    </rPh>
    <rPh sb="2" eb="4">
      <t>ヨテイ</t>
    </rPh>
    <rPh sb="4" eb="5">
      <t>ヒ</t>
    </rPh>
    <phoneticPr fontId="2"/>
  </si>
  <si>
    <t>定期借地権設定予定日</t>
    <rPh sb="0" eb="2">
      <t>テイキ</t>
    </rPh>
    <rPh sb="2" eb="5">
      <t>シャクチケン</t>
    </rPh>
    <rPh sb="5" eb="7">
      <t>セッテイ</t>
    </rPh>
    <rPh sb="7" eb="10">
      <t>ヨテイビ</t>
    </rPh>
    <phoneticPr fontId="2"/>
  </si>
  <si>
    <t>実支出予定額</t>
    <phoneticPr fontId="2"/>
  </si>
  <si>
    <t>別紙３－(3)</t>
    <phoneticPr fontId="2"/>
  </si>
  <si>
    <t>用地の路線</t>
    <rPh sb="0" eb="2">
      <t>ヨウチ</t>
    </rPh>
    <rPh sb="3" eb="5">
      <t>ロセン</t>
    </rPh>
    <phoneticPr fontId="2"/>
  </si>
  <si>
    <t>評価額</t>
    <rPh sb="0" eb="2">
      <t>ヒョウカ</t>
    </rPh>
    <rPh sb="2" eb="3">
      <t>ガク</t>
    </rPh>
    <phoneticPr fontId="2"/>
  </si>
  <si>
    <t>支払予定額</t>
    <rPh sb="0" eb="2">
      <t>シハラ</t>
    </rPh>
    <rPh sb="2" eb="4">
      <t>ヨテイ</t>
    </rPh>
    <rPh sb="4" eb="5">
      <t>ガク</t>
    </rPh>
    <phoneticPr fontId="2"/>
  </si>
  <si>
    <t>対象経費の
実支出予定額</t>
    <rPh sb="0" eb="2">
      <t>タイショウ</t>
    </rPh>
    <rPh sb="2" eb="4">
      <t>ケイヒ</t>
    </rPh>
    <rPh sb="6" eb="7">
      <t>ジツ</t>
    </rPh>
    <rPh sb="7" eb="9">
      <t>シシュツ</t>
    </rPh>
    <rPh sb="9" eb="12">
      <t>ヨテイガク</t>
    </rPh>
    <phoneticPr fontId="10"/>
  </si>
  <si>
    <t>地域介護拠点整備補助事業所要額内訳書　（１　施設等の整備）</t>
    <rPh sb="0" eb="2">
      <t>チイキ</t>
    </rPh>
    <rPh sb="2" eb="4">
      <t>カイゴ</t>
    </rPh>
    <rPh sb="4" eb="6">
      <t>キョテン</t>
    </rPh>
    <rPh sb="6" eb="8">
      <t>セイビ</t>
    </rPh>
    <rPh sb="8" eb="10">
      <t>ホジョ</t>
    </rPh>
    <rPh sb="10" eb="12">
      <t>ジギョウ</t>
    </rPh>
    <rPh sb="12" eb="14">
      <t>ショヨウ</t>
    </rPh>
    <rPh sb="14" eb="15">
      <t>ガク</t>
    </rPh>
    <rPh sb="15" eb="17">
      <t>ウチワケ</t>
    </rPh>
    <rPh sb="17" eb="18">
      <t>ショ</t>
    </rPh>
    <phoneticPr fontId="2"/>
  </si>
  <si>
    <t>補助基本額</t>
    <rPh sb="0" eb="2">
      <t>ホジョ</t>
    </rPh>
    <rPh sb="2" eb="4">
      <t>キホン</t>
    </rPh>
    <rPh sb="4" eb="5">
      <t>ガク</t>
    </rPh>
    <phoneticPr fontId="2"/>
  </si>
  <si>
    <t>（注）(1)　施設種別ごと、かつ、整備施設ごとに作成すること。</t>
    <rPh sb="1" eb="2">
      <t>チュウ</t>
    </rPh>
    <rPh sb="7" eb="9">
      <t>シセツ</t>
    </rPh>
    <rPh sb="9" eb="11">
      <t>シュベツ</t>
    </rPh>
    <rPh sb="17" eb="19">
      <t>セイビ</t>
    </rPh>
    <rPh sb="19" eb="21">
      <t>シセツ</t>
    </rPh>
    <rPh sb="24" eb="26">
      <t>サクセイ</t>
    </rPh>
    <phoneticPr fontId="2"/>
  </si>
  <si>
    <t>補助基本額</t>
    <rPh sb="0" eb="2">
      <t>ホジョ</t>
    </rPh>
    <rPh sb="2" eb="5">
      <t>キホンガク</t>
    </rPh>
    <phoneticPr fontId="2"/>
  </si>
  <si>
    <t>(注）(1)　施設種別ごと、かつ、事業実施施設ごとに作成すること。</t>
    <rPh sb="1" eb="2">
      <t>チュウ</t>
    </rPh>
    <rPh sb="7" eb="9">
      <t>シセツ</t>
    </rPh>
    <rPh sb="9" eb="11">
      <t>シュベツ</t>
    </rPh>
    <rPh sb="17" eb="19">
      <t>ジギョウ</t>
    </rPh>
    <rPh sb="19" eb="21">
      <t>ジッシ</t>
    </rPh>
    <rPh sb="21" eb="23">
      <t>シセツ</t>
    </rPh>
    <rPh sb="26" eb="28">
      <t>サクセイ</t>
    </rPh>
    <phoneticPr fontId="2"/>
  </si>
  <si>
    <t>（注）(1)　施設種別ごと、かつ、事業実施施設ごとに作成すること。</t>
    <rPh sb="1" eb="2">
      <t>チュウ</t>
    </rPh>
    <rPh sb="7" eb="9">
      <t>シセツ</t>
    </rPh>
    <rPh sb="9" eb="11">
      <t>シュベツ</t>
    </rPh>
    <rPh sb="17" eb="19">
      <t>ジギョウ</t>
    </rPh>
    <rPh sb="19" eb="21">
      <t>ジッシ</t>
    </rPh>
    <rPh sb="21" eb="23">
      <t>シセツ</t>
    </rPh>
    <rPh sb="26" eb="28">
      <t>サクセイ</t>
    </rPh>
    <phoneticPr fontId="2"/>
  </si>
  <si>
    <t>地域介護拠点整備補助事業所要額内訳書　（３　定期借地権設定のための一時金）</t>
    <rPh sb="0" eb="2">
      <t>チイキ</t>
    </rPh>
    <rPh sb="2" eb="4">
      <t>カイゴ</t>
    </rPh>
    <rPh sb="4" eb="6">
      <t>キョテン</t>
    </rPh>
    <rPh sb="6" eb="8">
      <t>セイビ</t>
    </rPh>
    <rPh sb="8" eb="10">
      <t>ホジョ</t>
    </rPh>
    <rPh sb="10" eb="12">
      <t>ジギョウ</t>
    </rPh>
    <rPh sb="12" eb="14">
      <t>ショヨウ</t>
    </rPh>
    <rPh sb="14" eb="15">
      <t>ガク</t>
    </rPh>
    <rPh sb="15" eb="17">
      <t>ウチワケ</t>
    </rPh>
    <rPh sb="17" eb="18">
      <t>ショ</t>
    </rPh>
    <phoneticPr fontId="2"/>
  </si>
  <si>
    <t>区　　　　　分</t>
    <rPh sb="0" eb="1">
      <t>ク</t>
    </rPh>
    <rPh sb="6" eb="7">
      <t>ブン</t>
    </rPh>
    <phoneticPr fontId="2"/>
  </si>
  <si>
    <t>小　　計</t>
    <rPh sb="0" eb="1">
      <t>ショウ</t>
    </rPh>
    <rPh sb="3" eb="4">
      <t>ケイ</t>
    </rPh>
    <phoneticPr fontId="2"/>
  </si>
  <si>
    <t>施設等の開設準備に係る実施計画書</t>
    <rPh sb="0" eb="2">
      <t>シセツ</t>
    </rPh>
    <rPh sb="2" eb="3">
      <t>トウ</t>
    </rPh>
    <rPh sb="4" eb="6">
      <t>カイセツ</t>
    </rPh>
    <rPh sb="6" eb="8">
      <t>ジュンビ</t>
    </rPh>
    <rPh sb="9" eb="10">
      <t>カカ</t>
    </rPh>
    <rPh sb="11" eb="13">
      <t>ジッシ</t>
    </rPh>
    <rPh sb="13" eb="16">
      <t>ケイカクショ</t>
    </rPh>
    <phoneticPr fontId="2"/>
  </si>
  <si>
    <t>対象事業の
支出予定額</t>
    <rPh sb="0" eb="2">
      <t>タイショウ</t>
    </rPh>
    <rPh sb="2" eb="4">
      <t>ジギョウ</t>
    </rPh>
    <rPh sb="6" eb="8">
      <t>シシュツ</t>
    </rPh>
    <rPh sb="8" eb="11">
      <t>ヨテイガク</t>
    </rPh>
    <phoneticPr fontId="10"/>
  </si>
  <si>
    <t>内訳　</t>
    <rPh sb="0" eb="2">
      <t>ウチワケ</t>
    </rPh>
    <phoneticPr fontId="2"/>
  </si>
  <si>
    <t>按分率　　</t>
    <rPh sb="0" eb="2">
      <t>アンブン</t>
    </rPh>
    <rPh sb="2" eb="3">
      <t>リツ</t>
    </rPh>
    <phoneticPr fontId="2"/>
  </si>
  <si>
    <t>補助基本額
Ｇ円</t>
    <rPh sb="0" eb="2">
      <t>ホジョ</t>
    </rPh>
    <rPh sb="2" eb="4">
      <t>キホン</t>
    </rPh>
    <rPh sb="4" eb="5">
      <t>ガク</t>
    </rPh>
    <rPh sb="7" eb="8">
      <t>エン</t>
    </rPh>
    <phoneticPr fontId="2"/>
  </si>
  <si>
    <t>補助所要額
Ｈ円</t>
    <rPh sb="0" eb="2">
      <t>ホジョ</t>
    </rPh>
    <rPh sb="2" eb="5">
      <t>ショヨウガク</t>
    </rPh>
    <rPh sb="7" eb="8">
      <t>エン</t>
    </rPh>
    <phoneticPr fontId="2"/>
  </si>
  <si>
    <t>(2)　Ａ欄～Ｈ欄については、金額の記入の有無に関係なく必ず記入すること。</t>
    <rPh sb="5" eb="6">
      <t>ラン</t>
    </rPh>
    <rPh sb="8" eb="9">
      <t>ラン</t>
    </rPh>
    <rPh sb="15" eb="17">
      <t>キンガク</t>
    </rPh>
    <rPh sb="18" eb="20">
      <t>キニュウ</t>
    </rPh>
    <rPh sb="21" eb="23">
      <t>ウム</t>
    </rPh>
    <rPh sb="24" eb="26">
      <t>カンケイ</t>
    </rPh>
    <rPh sb="28" eb="29">
      <t>カナラ</t>
    </rPh>
    <rPh sb="30" eb="32">
      <t>キニュウ</t>
    </rPh>
    <phoneticPr fontId="2"/>
  </si>
  <si>
    <t>対象経費の
実支出予定額
Ｄ（≦Ａ）円</t>
    <rPh sb="0" eb="2">
      <t>タイショウ</t>
    </rPh>
    <rPh sb="2" eb="4">
      <t>ケイヒ</t>
    </rPh>
    <rPh sb="6" eb="7">
      <t>ジツ</t>
    </rPh>
    <rPh sb="7" eb="9">
      <t>シシュツ</t>
    </rPh>
    <rPh sb="9" eb="11">
      <t>ヨテイ</t>
    </rPh>
    <rPh sb="11" eb="12">
      <t>ガク</t>
    </rPh>
    <rPh sb="18" eb="19">
      <t>エン</t>
    </rPh>
    <phoneticPr fontId="2"/>
  </si>
  <si>
    <t>整備予定地</t>
    <rPh sb="0" eb="2">
      <t>セイビ</t>
    </rPh>
    <rPh sb="2" eb="4">
      <t>ヨテイ</t>
    </rPh>
    <rPh sb="4" eb="5">
      <t>チ</t>
    </rPh>
    <phoneticPr fontId="2"/>
  </si>
  <si>
    <t>対象施設の
面積按分率（％）</t>
    <rPh sb="0" eb="2">
      <t>タイショウ</t>
    </rPh>
    <rPh sb="2" eb="4">
      <t>シセツ</t>
    </rPh>
    <rPh sb="6" eb="8">
      <t>メンセキ</t>
    </rPh>
    <rPh sb="8" eb="10">
      <t>アンブン</t>
    </rPh>
    <rPh sb="10" eb="11">
      <t>リツ</t>
    </rPh>
    <phoneticPr fontId="10"/>
  </si>
  <si>
    <t>(Ｆ×①)</t>
    <phoneticPr fontId="2"/>
  </si>
  <si>
    <t>建物の構造</t>
    <rPh sb="0" eb="2">
      <t>タテモノ</t>
    </rPh>
    <rPh sb="3" eb="5">
      <t>コウゾウ</t>
    </rPh>
    <phoneticPr fontId="2"/>
  </si>
  <si>
    <t>按分率（％）</t>
    <rPh sb="0" eb="2">
      <t>アンブン</t>
    </rPh>
    <rPh sb="2" eb="3">
      <t>リツ</t>
    </rPh>
    <phoneticPr fontId="8"/>
  </si>
  <si>
    <t>按分項目</t>
    <rPh sb="0" eb="2">
      <t>アンブン</t>
    </rPh>
    <rPh sb="2" eb="4">
      <t>コウモク</t>
    </rPh>
    <phoneticPr fontId="8"/>
  </si>
  <si>
    <t>※按分項目には、定員、面積など施設種別毎に按分する内容及びその値を記入すること。</t>
    <rPh sb="1" eb="3">
      <t>アンブン</t>
    </rPh>
    <rPh sb="3" eb="5">
      <t>コウモク</t>
    </rPh>
    <rPh sb="8" eb="10">
      <t>テイイン</t>
    </rPh>
    <rPh sb="11" eb="13">
      <t>メンセキ</t>
    </rPh>
    <rPh sb="15" eb="17">
      <t>シセツ</t>
    </rPh>
    <rPh sb="17" eb="19">
      <t>シュベツ</t>
    </rPh>
    <rPh sb="19" eb="20">
      <t>ゴト</t>
    </rPh>
    <rPh sb="21" eb="23">
      <t>アンブン</t>
    </rPh>
    <rPh sb="25" eb="27">
      <t>ナイヨウ</t>
    </rPh>
    <rPh sb="27" eb="28">
      <t>オヨ</t>
    </rPh>
    <rPh sb="31" eb="32">
      <t>アタイ</t>
    </rPh>
    <rPh sb="33" eb="35">
      <t>キニュウ</t>
    </rPh>
    <phoneticPr fontId="2"/>
  </si>
  <si>
    <t>補助額</t>
    <rPh sb="0" eb="3">
      <t>ホジョガク</t>
    </rPh>
    <phoneticPr fontId="2"/>
  </si>
  <si>
    <t>(Ｇ－Ｈ)</t>
    <phoneticPr fontId="2"/>
  </si>
  <si>
    <t>基準額</t>
    <rPh sb="0" eb="2">
      <t>キジュン</t>
    </rPh>
    <rPh sb="2" eb="3">
      <t>ガク</t>
    </rPh>
    <phoneticPr fontId="2"/>
  </si>
  <si>
    <t>　　　(2)　Ａ欄～Ｋ欄については、内訳の金額の記入の有無に関係なく必ず記入すること。</t>
    <rPh sb="8" eb="9">
      <t>ラン</t>
    </rPh>
    <rPh sb="11" eb="12">
      <t>ラン</t>
    </rPh>
    <rPh sb="18" eb="20">
      <t>ウチワケ</t>
    </rPh>
    <rPh sb="21" eb="23">
      <t>キンガク</t>
    </rPh>
    <rPh sb="24" eb="26">
      <t>キニュウ</t>
    </rPh>
    <rPh sb="27" eb="29">
      <t>ウム</t>
    </rPh>
    <rPh sb="30" eb="32">
      <t>カンケイ</t>
    </rPh>
    <rPh sb="34" eb="35">
      <t>カナラ</t>
    </rPh>
    <rPh sb="36" eb="38">
      <t>キニュウ</t>
    </rPh>
    <phoneticPr fontId="2"/>
  </si>
  <si>
    <t>前年度</t>
    <rPh sb="0" eb="3">
      <t>ゼンネンド</t>
    </rPh>
    <phoneticPr fontId="2"/>
  </si>
  <si>
    <t>　　　(2)　Ａ欄～D欄については、補助事業者からの申請額を転記すること。</t>
    <rPh sb="8" eb="9">
      <t>ラン</t>
    </rPh>
    <rPh sb="11" eb="12">
      <t>ラン</t>
    </rPh>
    <rPh sb="18" eb="20">
      <t>ホジョ</t>
    </rPh>
    <rPh sb="20" eb="23">
      <t>ジギョウシャ</t>
    </rPh>
    <rPh sb="26" eb="28">
      <t>シンセイ</t>
    </rPh>
    <rPh sb="28" eb="29">
      <t>ガク</t>
    </rPh>
    <rPh sb="30" eb="32">
      <t>テンキ</t>
    </rPh>
    <phoneticPr fontId="2"/>
  </si>
  <si>
    <t>　　　(3)　Ａ欄～Ｊ欄については、内訳の金額の記入の有無に関係なく必ず記入すること。</t>
    <rPh sb="8" eb="9">
      <t>ラン</t>
    </rPh>
    <rPh sb="11" eb="12">
      <t>ラン</t>
    </rPh>
    <rPh sb="18" eb="20">
      <t>ウチワケ</t>
    </rPh>
    <rPh sb="21" eb="23">
      <t>キンガク</t>
    </rPh>
    <rPh sb="24" eb="26">
      <t>キニュウ</t>
    </rPh>
    <rPh sb="27" eb="29">
      <t>ウム</t>
    </rPh>
    <rPh sb="30" eb="32">
      <t>カンケイ</t>
    </rPh>
    <rPh sb="34" eb="35">
      <t>カナラ</t>
    </rPh>
    <rPh sb="36" eb="38">
      <t>キニュウ</t>
    </rPh>
    <phoneticPr fontId="2"/>
  </si>
  <si>
    <t>　　　(3)　Ａ欄～Ｄ欄については、前年度実績を含めた補助事業者からの申請額を転記すること。</t>
    <rPh sb="8" eb="9">
      <t>ラン</t>
    </rPh>
    <rPh sb="11" eb="12">
      <t>ラン</t>
    </rPh>
    <rPh sb="18" eb="21">
      <t>ゼンネンド</t>
    </rPh>
    <rPh sb="21" eb="23">
      <t>ジッセキ</t>
    </rPh>
    <rPh sb="24" eb="25">
      <t>フク</t>
    </rPh>
    <rPh sb="39" eb="41">
      <t>テンキ</t>
    </rPh>
    <phoneticPr fontId="2"/>
  </si>
  <si>
    <t>　　　(5)　Ｉ欄は、Ｃ欄、Ｄ欄、Ｅ欄、Ｇ欄若しくはＨ欄の額うち最も少ない額（千円未満切り捨て）を記入すること。</t>
    <rPh sb="8" eb="9">
      <t>ラン</t>
    </rPh>
    <rPh sb="12" eb="13">
      <t>ラン</t>
    </rPh>
    <rPh sb="15" eb="16">
      <t>ラン</t>
    </rPh>
    <rPh sb="18" eb="19">
      <t>ラン</t>
    </rPh>
    <rPh sb="21" eb="22">
      <t>ラン</t>
    </rPh>
    <rPh sb="22" eb="23">
      <t>モ</t>
    </rPh>
    <rPh sb="27" eb="28">
      <t>ラン</t>
    </rPh>
    <rPh sb="29" eb="30">
      <t>ガク</t>
    </rPh>
    <rPh sb="32" eb="33">
      <t>モット</t>
    </rPh>
    <rPh sb="34" eb="35">
      <t>スク</t>
    </rPh>
    <rPh sb="37" eb="38">
      <t>ガク</t>
    </rPh>
    <rPh sb="39" eb="40">
      <t>セン</t>
    </rPh>
    <rPh sb="40" eb="43">
      <t>エンミマン</t>
    </rPh>
    <rPh sb="43" eb="44">
      <t>キ</t>
    </rPh>
    <rPh sb="45" eb="46">
      <t>ス</t>
    </rPh>
    <rPh sb="49" eb="51">
      <t>キニュウ</t>
    </rPh>
    <phoneticPr fontId="2"/>
  </si>
  <si>
    <t>事業計画書（合築・併設施設は、本体施設の次に記入すること。）</t>
    <rPh sb="0" eb="2">
      <t>ジギョウ</t>
    </rPh>
    <rPh sb="2" eb="5">
      <t>ケイカクショ</t>
    </rPh>
    <rPh sb="6" eb="7">
      <t>ア</t>
    </rPh>
    <rPh sb="7" eb="8">
      <t>チク</t>
    </rPh>
    <rPh sb="9" eb="11">
      <t>ヘイセツ</t>
    </rPh>
    <rPh sb="11" eb="13">
      <t>シセツ</t>
    </rPh>
    <rPh sb="15" eb="17">
      <t>ホンタイ</t>
    </rPh>
    <rPh sb="17" eb="19">
      <t>シセツ</t>
    </rPh>
    <rPh sb="20" eb="21">
      <t>ツギ</t>
    </rPh>
    <rPh sb="22" eb="24">
      <t>キニュウ</t>
    </rPh>
    <phoneticPr fontId="2"/>
  </si>
  <si>
    <t>別紙３－(１)</t>
    <phoneticPr fontId="2"/>
  </si>
  <si>
    <t>５　民有地マッチング</t>
    <rPh sb="2" eb="5">
      <t>ミンユウチ</t>
    </rPh>
    <phoneticPr fontId="2"/>
  </si>
  <si>
    <t>地域介護拠点整備補助事業所要額内訳書　（５　民有地マッチング）</t>
    <rPh sb="0" eb="2">
      <t>チイキ</t>
    </rPh>
    <rPh sb="2" eb="4">
      <t>カイゴ</t>
    </rPh>
    <rPh sb="4" eb="6">
      <t>キョテン</t>
    </rPh>
    <rPh sb="6" eb="8">
      <t>セイビ</t>
    </rPh>
    <rPh sb="8" eb="10">
      <t>ホジョ</t>
    </rPh>
    <rPh sb="10" eb="12">
      <t>ジギョウ</t>
    </rPh>
    <rPh sb="12" eb="14">
      <t>ショヨウ</t>
    </rPh>
    <rPh sb="14" eb="15">
      <t>ガク</t>
    </rPh>
    <rPh sb="15" eb="17">
      <t>ウチワケ</t>
    </rPh>
    <rPh sb="17" eb="18">
      <t>ショ</t>
    </rPh>
    <rPh sb="22" eb="25">
      <t>ミンユウチ</t>
    </rPh>
    <phoneticPr fontId="2"/>
  </si>
  <si>
    <t>事業者名</t>
    <rPh sb="0" eb="3">
      <t>ジギョウシャ</t>
    </rPh>
    <rPh sb="3" eb="4">
      <t>メイ</t>
    </rPh>
    <phoneticPr fontId="2"/>
  </si>
  <si>
    <t>F円</t>
    <rPh sb="1" eb="2">
      <t>エン</t>
    </rPh>
    <phoneticPr fontId="2"/>
  </si>
  <si>
    <t>G円</t>
    <rPh sb="1" eb="2">
      <t>エン</t>
    </rPh>
    <phoneticPr fontId="2"/>
  </si>
  <si>
    <t>H円</t>
    <rPh sb="1" eb="2">
      <t>エン</t>
    </rPh>
    <phoneticPr fontId="2"/>
  </si>
  <si>
    <t>・土地所有者と介護施設等整備法人等のマッチング支援</t>
    <phoneticPr fontId="2"/>
  </si>
  <si>
    <t>・整備候補地等の確保支援</t>
    <phoneticPr fontId="2"/>
  </si>
  <si>
    <t>・地域連携コーディネーターの配置支援</t>
    <phoneticPr fontId="2"/>
  </si>
  <si>
    <t>整備内容
（事業内容一覧から転記）</t>
    <rPh sb="0" eb="2">
      <t>セイビ</t>
    </rPh>
    <rPh sb="2" eb="4">
      <t>ナイヨウ</t>
    </rPh>
    <rPh sb="6" eb="8">
      <t>ジギョウ</t>
    </rPh>
    <rPh sb="8" eb="10">
      <t>ナイヨウ</t>
    </rPh>
    <rPh sb="10" eb="12">
      <t>イチラン</t>
    </rPh>
    <rPh sb="14" eb="16">
      <t>テンキ</t>
    </rPh>
    <phoneticPr fontId="2"/>
  </si>
  <si>
    <t>事業内容一覧</t>
    <rPh sb="0" eb="2">
      <t>ジギョウ</t>
    </rPh>
    <rPh sb="2" eb="4">
      <t>ナイヨウ</t>
    </rPh>
    <rPh sb="4" eb="6">
      <t>イチラン</t>
    </rPh>
    <phoneticPr fontId="2"/>
  </si>
  <si>
    <t>　　　(4)　Ｈ欄にはFに１／２を乗じた額とDを比較して少ない方の額に１／２を乗じた額（千円未満切り捨て）を記入すること。</t>
    <rPh sb="8" eb="9">
      <t>ラン</t>
    </rPh>
    <rPh sb="17" eb="18">
      <t>ジョウ</t>
    </rPh>
    <rPh sb="20" eb="21">
      <t>ガク</t>
    </rPh>
    <rPh sb="24" eb="26">
      <t>ヒカク</t>
    </rPh>
    <rPh sb="28" eb="29">
      <t>スク</t>
    </rPh>
    <rPh sb="31" eb="32">
      <t>ホウ</t>
    </rPh>
    <rPh sb="33" eb="34">
      <t>ガク</t>
    </rPh>
    <rPh sb="39" eb="40">
      <t>ジョウ</t>
    </rPh>
    <rPh sb="42" eb="43">
      <t>ガク</t>
    </rPh>
    <rPh sb="44" eb="46">
      <t>センエン</t>
    </rPh>
    <rPh sb="46" eb="48">
      <t>ミマン</t>
    </rPh>
    <rPh sb="48" eb="49">
      <t>キ</t>
    </rPh>
    <rPh sb="50" eb="51">
      <t>ス</t>
    </rPh>
    <rPh sb="54" eb="56">
      <t>キニュウ</t>
    </rPh>
    <phoneticPr fontId="2"/>
  </si>
  <si>
    <t>　　　(5)　Ｊ欄は、Ｃ欄、Ｄ欄Ｅ欄若しくはＩ欄の額うち最も少ない額（千円未満切り捨て）を記入すること。</t>
    <phoneticPr fontId="2"/>
  </si>
  <si>
    <t>整備候補地・
配置予定地等</t>
    <rPh sb="0" eb="2">
      <t>セイビ</t>
    </rPh>
    <rPh sb="2" eb="5">
      <t>コウホチ</t>
    </rPh>
    <rPh sb="7" eb="9">
      <t>ハイチ</t>
    </rPh>
    <rPh sb="9" eb="12">
      <t>ヨテイチ</t>
    </rPh>
    <rPh sb="12" eb="13">
      <t>ナド</t>
    </rPh>
    <phoneticPr fontId="2"/>
  </si>
  <si>
    <t>事業開始予定年月日</t>
    <rPh sb="4" eb="6">
      <t>ヨテイ</t>
    </rPh>
    <phoneticPr fontId="2"/>
  </si>
  <si>
    <t>　　　(2)　Ａ欄～H欄については、内訳の金額の記入の有無に関係なく必ず記入すること。</t>
    <rPh sb="8" eb="9">
      <t>ラン</t>
    </rPh>
    <rPh sb="11" eb="12">
      <t>ラン</t>
    </rPh>
    <rPh sb="18" eb="20">
      <t>ウチワケ</t>
    </rPh>
    <rPh sb="21" eb="23">
      <t>キンガク</t>
    </rPh>
    <rPh sb="24" eb="26">
      <t>キニュウ</t>
    </rPh>
    <rPh sb="27" eb="29">
      <t>ウム</t>
    </rPh>
    <rPh sb="30" eb="32">
      <t>カンケイ</t>
    </rPh>
    <rPh sb="34" eb="35">
      <t>カナラ</t>
    </rPh>
    <rPh sb="36" eb="38">
      <t>キニュウ</t>
    </rPh>
    <phoneticPr fontId="2"/>
  </si>
  <si>
    <t>　　　(3)　G欄は、Ｃ欄、Ｄ欄、Ｅ欄若しくはF欄の額うち最も少ない額（千円未満切り捨て）を記入すること。</t>
    <rPh sb="8" eb="9">
      <t>ラン</t>
    </rPh>
    <rPh sb="12" eb="13">
      <t>ラン</t>
    </rPh>
    <rPh sb="15" eb="16">
      <t>ラン</t>
    </rPh>
    <rPh sb="18" eb="19">
      <t>ラン</t>
    </rPh>
    <rPh sb="19" eb="20">
      <t>モ</t>
    </rPh>
    <rPh sb="24" eb="25">
      <t>ラン</t>
    </rPh>
    <rPh sb="26" eb="27">
      <t>ガク</t>
    </rPh>
    <rPh sb="29" eb="30">
      <t>モット</t>
    </rPh>
    <rPh sb="31" eb="32">
      <t>スク</t>
    </rPh>
    <rPh sb="34" eb="35">
      <t>ガク</t>
    </rPh>
    <rPh sb="36" eb="37">
      <t>セン</t>
    </rPh>
    <rPh sb="37" eb="40">
      <t>エンミマン</t>
    </rPh>
    <rPh sb="40" eb="41">
      <t>キ</t>
    </rPh>
    <rPh sb="42" eb="43">
      <t>ス</t>
    </rPh>
    <rPh sb="46" eb="48">
      <t>キニュウ</t>
    </rPh>
    <phoneticPr fontId="2"/>
  </si>
  <si>
    <t>別紙３－(5)</t>
    <phoneticPr fontId="2"/>
  </si>
  <si>
    <t>(注）(1)　事業者ごとに作成すること。</t>
    <rPh sb="1" eb="2">
      <t>チュウ</t>
    </rPh>
    <rPh sb="7" eb="10">
      <t>ジギョウシャ</t>
    </rPh>
    <rPh sb="13" eb="15">
      <t>サクセイ</t>
    </rPh>
    <phoneticPr fontId="2"/>
  </si>
  <si>
    <t>（注）按分率
　　　は、小数点
　　　第１位まで
　　　とする。</t>
    <rPh sb="1" eb="2">
      <t>チュウ</t>
    </rPh>
    <rPh sb="3" eb="5">
      <t>アンブン</t>
    </rPh>
    <rPh sb="5" eb="6">
      <t>リツ</t>
    </rPh>
    <rPh sb="12" eb="15">
      <t>ショウスウテン</t>
    </rPh>
    <rPh sb="19" eb="20">
      <t>ダイ</t>
    </rPh>
    <rPh sb="21" eb="22">
      <t>イ</t>
    </rPh>
    <phoneticPr fontId="2"/>
  </si>
  <si>
    <t>当年度基準額</t>
    <rPh sb="0" eb="3">
      <t>トウネンド</t>
    </rPh>
    <rPh sb="3" eb="6">
      <t>キジュンガク</t>
    </rPh>
    <phoneticPr fontId="2"/>
  </si>
  <si>
    <t>１　地域密着型サービス
　　等の整備</t>
    <phoneticPr fontId="2"/>
  </si>
  <si>
    <t>当年度</t>
    <rPh sb="0" eb="3">
      <t>トウネンド</t>
    </rPh>
    <phoneticPr fontId="2"/>
  </si>
  <si>
    <t>自：　 　年 　月 ～ 至：　  　年 　月</t>
  </si>
  <si>
    <t>自：　 　年 　月 ～ 至：　  　年 　月</t>
    <phoneticPr fontId="10"/>
  </si>
  <si>
    <t>６　コロナ対策</t>
    <rPh sb="5" eb="7">
      <t>タイサク</t>
    </rPh>
    <phoneticPr fontId="2"/>
  </si>
  <si>
    <t>7　宿舎整備</t>
    <rPh sb="2" eb="4">
      <t>シュクシャ</t>
    </rPh>
    <rPh sb="4" eb="6">
      <t>セイビ</t>
    </rPh>
    <phoneticPr fontId="2"/>
  </si>
  <si>
    <t>２　介護施設等の
　　施設開設準備経費</t>
    <phoneticPr fontId="2"/>
  </si>
  <si>
    <t>４　既存施設の改修</t>
    <phoneticPr fontId="2"/>
  </si>
  <si>
    <t>地域介護拠点整備補助事業所要額内訳書　（２　施設等の開設準備に要する経費の助成）</t>
    <rPh sb="0" eb="2">
      <t>チイキ</t>
    </rPh>
    <rPh sb="2" eb="4">
      <t>カイゴ</t>
    </rPh>
    <rPh sb="4" eb="6">
      <t>キョテン</t>
    </rPh>
    <rPh sb="6" eb="8">
      <t>セイビ</t>
    </rPh>
    <rPh sb="8" eb="10">
      <t>ホジョ</t>
    </rPh>
    <rPh sb="10" eb="12">
      <t>ジギョウ</t>
    </rPh>
    <rPh sb="12" eb="14">
      <t>ショヨウ</t>
    </rPh>
    <rPh sb="14" eb="15">
      <t>ガク</t>
    </rPh>
    <rPh sb="15" eb="17">
      <t>ウチワケ</t>
    </rPh>
    <rPh sb="17" eb="18">
      <t>ショ</t>
    </rPh>
    <phoneticPr fontId="2"/>
  </si>
  <si>
    <t>別紙３－(2)－②</t>
    <rPh sb="0" eb="2">
      <t>ベッシ</t>
    </rPh>
    <phoneticPr fontId="8"/>
  </si>
  <si>
    <t>別紙３－(4)</t>
    <phoneticPr fontId="2"/>
  </si>
  <si>
    <t>地域介護拠点整備補助事業所要額内訳書　（４　既存の施設の改修）</t>
    <rPh sb="12" eb="14">
      <t>ショヨウ</t>
    </rPh>
    <phoneticPr fontId="2"/>
  </si>
  <si>
    <t>地域介護拠点整備補助事業所要額内訳書　（６　介護施設等における新型コロナウィルス感染症拡大防止対策支援事業）</t>
    <rPh sb="0" eb="2">
      <t>チイキ</t>
    </rPh>
    <rPh sb="2" eb="4">
      <t>カイゴ</t>
    </rPh>
    <rPh sb="4" eb="6">
      <t>キョテン</t>
    </rPh>
    <rPh sb="6" eb="8">
      <t>セイビ</t>
    </rPh>
    <rPh sb="8" eb="10">
      <t>ホジョ</t>
    </rPh>
    <rPh sb="10" eb="12">
      <t>ジギョウ</t>
    </rPh>
    <rPh sb="12" eb="14">
      <t>ショヨウ</t>
    </rPh>
    <rPh sb="14" eb="15">
      <t>ガク</t>
    </rPh>
    <rPh sb="15" eb="17">
      <t>ウチワケ</t>
    </rPh>
    <rPh sb="17" eb="18">
      <t>ショ</t>
    </rPh>
    <rPh sb="22" eb="24">
      <t>カイゴ</t>
    </rPh>
    <rPh sb="24" eb="26">
      <t>シセツ</t>
    </rPh>
    <rPh sb="26" eb="27">
      <t>トウ</t>
    </rPh>
    <rPh sb="31" eb="33">
      <t>シンガタ</t>
    </rPh>
    <rPh sb="40" eb="43">
      <t>カンセンショウ</t>
    </rPh>
    <rPh sb="43" eb="45">
      <t>カクダイ</t>
    </rPh>
    <rPh sb="45" eb="47">
      <t>ボウシ</t>
    </rPh>
    <rPh sb="47" eb="49">
      <t>タイサク</t>
    </rPh>
    <rPh sb="49" eb="51">
      <t>シエン</t>
    </rPh>
    <rPh sb="51" eb="53">
      <t>ジギョウ</t>
    </rPh>
    <phoneticPr fontId="2"/>
  </si>
  <si>
    <t>別紙３－(6)</t>
    <phoneticPr fontId="2"/>
  </si>
  <si>
    <t>別紙３－(6)－②</t>
    <rPh sb="0" eb="2">
      <t>ベッシ</t>
    </rPh>
    <phoneticPr fontId="8"/>
  </si>
  <si>
    <t>介護施設等における新型コロナウィルス感染症拡大防止対策支援事業に係る計画書</t>
    <rPh sb="0" eb="2">
      <t>カイゴ</t>
    </rPh>
    <rPh sb="2" eb="4">
      <t>シセツ</t>
    </rPh>
    <rPh sb="4" eb="5">
      <t>トウ</t>
    </rPh>
    <rPh sb="9" eb="11">
      <t>シンガタ</t>
    </rPh>
    <rPh sb="18" eb="21">
      <t>カンセンショウ</t>
    </rPh>
    <rPh sb="21" eb="23">
      <t>カクダイ</t>
    </rPh>
    <rPh sb="23" eb="25">
      <t>ボウシ</t>
    </rPh>
    <rPh sb="25" eb="27">
      <t>タイサク</t>
    </rPh>
    <rPh sb="27" eb="29">
      <t>シエン</t>
    </rPh>
    <rPh sb="29" eb="31">
      <t>ジギョウ</t>
    </rPh>
    <rPh sb="32" eb="33">
      <t>カカワ</t>
    </rPh>
    <rPh sb="34" eb="37">
      <t>ケイカクショ</t>
    </rPh>
    <phoneticPr fontId="2"/>
  </si>
  <si>
    <t>別紙３－(7)</t>
    <phoneticPr fontId="2"/>
  </si>
  <si>
    <t>地域介護拠点整備補助事業所要額内訳書　（７　介護職員の宿舎施設整備）</t>
    <rPh sb="0" eb="2">
      <t>チイキ</t>
    </rPh>
    <rPh sb="2" eb="4">
      <t>カイゴ</t>
    </rPh>
    <rPh sb="4" eb="6">
      <t>キョテン</t>
    </rPh>
    <rPh sb="6" eb="8">
      <t>セイビ</t>
    </rPh>
    <rPh sb="8" eb="10">
      <t>ホジョ</t>
    </rPh>
    <rPh sb="10" eb="12">
      <t>ジギョウ</t>
    </rPh>
    <rPh sb="12" eb="14">
      <t>ショヨウ</t>
    </rPh>
    <rPh sb="14" eb="15">
      <t>ガク</t>
    </rPh>
    <rPh sb="15" eb="17">
      <t>ウチワケ</t>
    </rPh>
    <rPh sb="17" eb="18">
      <t>ショ</t>
    </rPh>
    <rPh sb="22" eb="24">
      <t>カイゴ</t>
    </rPh>
    <rPh sb="24" eb="26">
      <t>ショクイン</t>
    </rPh>
    <rPh sb="27" eb="29">
      <t>シュクシャ</t>
    </rPh>
    <rPh sb="29" eb="31">
      <t>シセツ</t>
    </rPh>
    <rPh sb="31" eb="33">
      <t>セイビ</t>
    </rPh>
    <phoneticPr fontId="2"/>
  </si>
  <si>
    <t>総　　事　　業　　費</t>
    <rPh sb="0" eb="1">
      <t>ソウ</t>
    </rPh>
    <rPh sb="3" eb="4">
      <t>コト</t>
    </rPh>
    <rPh sb="6" eb="7">
      <t>ギョウ</t>
    </rPh>
    <rPh sb="9" eb="10">
      <t>ヒ</t>
    </rPh>
    <phoneticPr fontId="2"/>
  </si>
  <si>
    <t>基準面積</t>
    <rPh sb="0" eb="2">
      <t>キジュン</t>
    </rPh>
    <rPh sb="2" eb="4">
      <t>メンセキ</t>
    </rPh>
    <phoneticPr fontId="2"/>
  </si>
  <si>
    <t>F人</t>
    <rPh sb="1" eb="2">
      <t>ニン</t>
    </rPh>
    <phoneticPr fontId="2"/>
  </si>
  <si>
    <t>G＝F×33㎡</t>
    <phoneticPr fontId="2"/>
  </si>
  <si>
    <t>H</t>
    <phoneticPr fontId="2"/>
  </si>
  <si>
    <t>I</t>
    <phoneticPr fontId="2"/>
  </si>
  <si>
    <t>J＝D×I／H</t>
    <phoneticPr fontId="2"/>
  </si>
  <si>
    <t>補助算定額</t>
    <rPh sb="0" eb="2">
      <t>ホジョ</t>
    </rPh>
    <rPh sb="2" eb="5">
      <t>サンテイガク</t>
    </rPh>
    <phoneticPr fontId="2"/>
  </si>
  <si>
    <t>L円</t>
    <rPh sb="1" eb="2">
      <t>エン</t>
    </rPh>
    <phoneticPr fontId="2"/>
  </si>
  <si>
    <t>　　　(4)　Ｈ欄は、整備する宿舎の延床面積を記入すること。</t>
    <rPh sb="8" eb="9">
      <t>ラン</t>
    </rPh>
    <rPh sb="11" eb="13">
      <t>セイビ</t>
    </rPh>
    <rPh sb="15" eb="17">
      <t>シュクシャ</t>
    </rPh>
    <rPh sb="18" eb="19">
      <t>ノ</t>
    </rPh>
    <rPh sb="19" eb="20">
      <t>ユカ</t>
    </rPh>
    <rPh sb="20" eb="22">
      <t>メンセキ</t>
    </rPh>
    <rPh sb="23" eb="25">
      <t>キニュウ</t>
    </rPh>
    <phoneticPr fontId="2"/>
  </si>
  <si>
    <t>　　　(5)　I欄は、G欄とH欄のうち小さい面積を記入すること。</t>
    <rPh sb="8" eb="9">
      <t>ラン</t>
    </rPh>
    <rPh sb="12" eb="13">
      <t>ラン</t>
    </rPh>
    <rPh sb="15" eb="16">
      <t>ラン</t>
    </rPh>
    <rPh sb="19" eb="20">
      <t>チイ</t>
    </rPh>
    <rPh sb="22" eb="24">
      <t>メンセキ</t>
    </rPh>
    <rPh sb="25" eb="27">
      <t>キニュウ</t>
    </rPh>
    <phoneticPr fontId="2"/>
  </si>
  <si>
    <t>宿舎定員</t>
    <rPh sb="0" eb="2">
      <t>シュクシャ</t>
    </rPh>
    <rPh sb="2" eb="4">
      <t>テイイン</t>
    </rPh>
    <phoneticPr fontId="2"/>
  </si>
  <si>
    <t>整備内容</t>
    <rPh sb="0" eb="2">
      <t>セイビ</t>
    </rPh>
    <rPh sb="2" eb="4">
      <t>ナイヨウ</t>
    </rPh>
    <phoneticPr fontId="2"/>
  </si>
  <si>
    <t>Ｌ円</t>
    <rPh sb="1" eb="2">
      <t>エン</t>
    </rPh>
    <phoneticPr fontId="2"/>
  </si>
  <si>
    <t>Ｍ円</t>
    <rPh sb="1" eb="2">
      <t>エン</t>
    </rPh>
    <phoneticPr fontId="2"/>
  </si>
  <si>
    <t>別紙３－(2)－③</t>
    <rPh sb="0" eb="2">
      <t>ベッシ</t>
    </rPh>
    <phoneticPr fontId="8"/>
  </si>
  <si>
    <t>（参考）今回実施する大規模修繕の施工計画等</t>
    <rPh sb="1" eb="3">
      <t>サンコウ</t>
    </rPh>
    <rPh sb="4" eb="6">
      <t>コンカイ</t>
    </rPh>
    <rPh sb="6" eb="8">
      <t>ジッシ</t>
    </rPh>
    <rPh sb="10" eb="13">
      <t>ダイキボ</t>
    </rPh>
    <rPh sb="13" eb="15">
      <t>シュウゼン</t>
    </rPh>
    <rPh sb="16" eb="18">
      <t>セコウ</t>
    </rPh>
    <rPh sb="18" eb="20">
      <t>ケイカク</t>
    </rPh>
    <rPh sb="20" eb="21">
      <t>トウ</t>
    </rPh>
    <phoneticPr fontId="2"/>
  </si>
  <si>
    <t>建物の建築年月日・築年数</t>
    <rPh sb="0" eb="2">
      <t>タテモノ</t>
    </rPh>
    <rPh sb="3" eb="5">
      <t>ケンチク</t>
    </rPh>
    <rPh sb="5" eb="8">
      <t>ネンガッピ</t>
    </rPh>
    <rPh sb="9" eb="12">
      <t>チクネンスウ</t>
    </rPh>
    <phoneticPr fontId="2"/>
  </si>
  <si>
    <t>H○.○.○</t>
    <phoneticPr fontId="2"/>
  </si>
  <si>
    <t>築○年</t>
    <rPh sb="0" eb="1">
      <t>チク</t>
    </rPh>
    <rPh sb="2" eb="3">
      <t>ネン</t>
    </rPh>
    <phoneticPr fontId="2"/>
  </si>
  <si>
    <t>○○造○階建</t>
    <rPh sb="2" eb="3">
      <t>ツクリ</t>
    </rPh>
    <rPh sb="4" eb="5">
      <t>カイ</t>
    </rPh>
    <rPh sb="5" eb="6">
      <t>タ</t>
    </rPh>
    <phoneticPr fontId="2"/>
  </si>
  <si>
    <t>大規模修繕の整備内容</t>
    <rPh sb="0" eb="3">
      <t>ダイキボ</t>
    </rPh>
    <rPh sb="3" eb="5">
      <t>シュウゼン</t>
    </rPh>
    <rPh sb="6" eb="8">
      <t>セイビ</t>
    </rPh>
    <rPh sb="8" eb="10">
      <t>ナイヨウ</t>
    </rPh>
    <phoneticPr fontId="2"/>
  </si>
  <si>
    <t>整備区分
（管理運営要領別記１－１
２（１）イ（イ）の表の区分）
※（１）（２）のみ該当</t>
    <rPh sb="0" eb="2">
      <t>セイビ</t>
    </rPh>
    <rPh sb="2" eb="4">
      <t>クブン</t>
    </rPh>
    <rPh sb="6" eb="12">
      <t>カンリウンエイヨウリョウ</t>
    </rPh>
    <rPh sb="12" eb="14">
      <t>ベッキ</t>
    </rPh>
    <rPh sb="27" eb="28">
      <t>ヒョウ</t>
    </rPh>
    <rPh sb="29" eb="31">
      <t>クブン</t>
    </rPh>
    <rPh sb="42" eb="44">
      <t>ガイトウ</t>
    </rPh>
    <phoneticPr fontId="2"/>
  </si>
  <si>
    <t>具体的な内容（使用に堪えなくなり、改修が必要となった詳細を含めて記載すること）</t>
    <rPh sb="0" eb="3">
      <t>グタイテキ</t>
    </rPh>
    <rPh sb="4" eb="6">
      <t>ナイヨウ</t>
    </rPh>
    <rPh sb="7" eb="9">
      <t>シヨウ</t>
    </rPh>
    <rPh sb="10" eb="11">
      <t>タ</t>
    </rPh>
    <rPh sb="17" eb="19">
      <t>カイシュウ</t>
    </rPh>
    <rPh sb="20" eb="22">
      <t>ヒツヨウ</t>
    </rPh>
    <rPh sb="26" eb="28">
      <t>ショウサイ</t>
    </rPh>
    <rPh sb="29" eb="30">
      <t>フク</t>
    </rPh>
    <rPh sb="32" eb="34">
      <t>キサイ</t>
    </rPh>
    <phoneticPr fontId="2"/>
  </si>
  <si>
    <t>工期</t>
    <rPh sb="0" eb="2">
      <t>コウキ</t>
    </rPh>
    <phoneticPr fontId="2"/>
  </si>
  <si>
    <t>令和○年○月○日から令和○年○月○日まで</t>
    <rPh sb="0" eb="2">
      <t>レイワ</t>
    </rPh>
    <rPh sb="3" eb="4">
      <t>ネン</t>
    </rPh>
    <rPh sb="5" eb="6">
      <t>ガツ</t>
    </rPh>
    <rPh sb="7" eb="8">
      <t>ニチ</t>
    </rPh>
    <rPh sb="10" eb="12">
      <t>レイワ</t>
    </rPh>
    <rPh sb="13" eb="14">
      <t>ネン</t>
    </rPh>
    <rPh sb="15" eb="16">
      <t>ガツ</t>
    </rPh>
    <rPh sb="17" eb="18">
      <t>ニチ</t>
    </rPh>
    <phoneticPr fontId="2"/>
  </si>
  <si>
    <t>介護ロボット・ICT化について</t>
    <rPh sb="0" eb="2">
      <t>カイゴ</t>
    </rPh>
    <rPh sb="10" eb="11">
      <t>カ</t>
    </rPh>
    <phoneticPr fontId="2"/>
  </si>
  <si>
    <t>移動支援</t>
    <rPh sb="0" eb="2">
      <t>イドウ</t>
    </rPh>
    <rPh sb="2" eb="4">
      <t>シエン</t>
    </rPh>
    <phoneticPr fontId="2"/>
  </si>
  <si>
    <t>入浴支援</t>
    <rPh sb="0" eb="2">
      <t>ニュウヨク</t>
    </rPh>
    <rPh sb="2" eb="4">
      <t>シエン</t>
    </rPh>
    <phoneticPr fontId="2"/>
  </si>
  <si>
    <t>見守り・コミュニケーション</t>
    <rPh sb="0" eb="2">
      <t>ミマモ</t>
    </rPh>
    <phoneticPr fontId="2"/>
  </si>
  <si>
    <t>介護業務支援</t>
    <rPh sb="0" eb="2">
      <t>カイゴ</t>
    </rPh>
    <rPh sb="2" eb="4">
      <t>ギョウム</t>
    </rPh>
    <rPh sb="4" eb="6">
      <t>シエン</t>
    </rPh>
    <phoneticPr fontId="2"/>
  </si>
  <si>
    <t>契約について
（該当する内容に○印）</t>
    <rPh sb="0" eb="2">
      <t>ケイヤク</t>
    </rPh>
    <phoneticPr fontId="2"/>
  </si>
  <si>
    <t>大規模修繕の工事請負契約と別である</t>
    <rPh sb="0" eb="5">
      <t>ダイキボシュウゼン</t>
    </rPh>
    <rPh sb="6" eb="12">
      <t>コウジウケオイケイヤク</t>
    </rPh>
    <rPh sb="13" eb="14">
      <t>ベツ</t>
    </rPh>
    <phoneticPr fontId="2"/>
  </si>
  <si>
    <t>対象事業の
総事業費</t>
    <rPh sb="0" eb="2">
      <t>タイショウ</t>
    </rPh>
    <rPh sb="2" eb="4">
      <t>ジギョウ</t>
    </rPh>
    <rPh sb="6" eb="7">
      <t>ソウ</t>
    </rPh>
    <rPh sb="7" eb="10">
      <t>ジギョウヒ</t>
    </rPh>
    <phoneticPr fontId="10"/>
  </si>
  <si>
    <t>按分後</t>
    <rPh sb="0" eb="2">
      <t>アンブン</t>
    </rPh>
    <rPh sb="2" eb="3">
      <t>ゴ</t>
    </rPh>
    <phoneticPr fontId="2"/>
  </si>
  <si>
    <t>対象事業の
総事業費</t>
    <phoneticPr fontId="2"/>
  </si>
  <si>
    <t>施設種別</t>
    <rPh sb="0" eb="2">
      <t>シセツ</t>
    </rPh>
    <rPh sb="2" eb="4">
      <t>シュベツ</t>
    </rPh>
    <phoneticPr fontId="12"/>
  </si>
  <si>
    <t>施設名称</t>
    <rPh sb="0" eb="2">
      <t>シセツ</t>
    </rPh>
    <rPh sb="2" eb="4">
      <t>メイショウ</t>
    </rPh>
    <phoneticPr fontId="12"/>
  </si>
  <si>
    <t>開設予定年月日</t>
  </si>
  <si>
    <t>開設予定定員等</t>
    <rPh sb="6" eb="7">
      <t>トウ</t>
    </rPh>
    <phoneticPr fontId="2"/>
  </si>
  <si>
    <t>今年度開設準備月数</t>
    <rPh sb="0" eb="3">
      <t>コンネンド</t>
    </rPh>
    <rPh sb="3" eb="5">
      <t>カイセツ</t>
    </rPh>
    <rPh sb="5" eb="7">
      <t>ジュンビ</t>
    </rPh>
    <rPh sb="7" eb="8">
      <t>ツキ</t>
    </rPh>
    <rPh sb="8" eb="9">
      <t>スウ</t>
    </rPh>
    <phoneticPr fontId="2"/>
  </si>
  <si>
    <t>ヶ月</t>
    <rPh sb="1" eb="2">
      <t>ゲツ</t>
    </rPh>
    <phoneticPr fontId="2"/>
  </si>
  <si>
    <t>から</t>
    <phoneticPr fontId="2"/>
  </si>
  <si>
    <t>令和　年　月</t>
    <rPh sb="0" eb="2">
      <t>レイワ</t>
    </rPh>
    <rPh sb="3" eb="4">
      <t>ネン</t>
    </rPh>
    <rPh sb="5" eb="6">
      <t>ガツ</t>
    </rPh>
    <phoneticPr fontId="2"/>
  </si>
  <si>
    <t>（注）開設予定定員等について</t>
    <rPh sb="1" eb="2">
      <t>チュウ</t>
    </rPh>
    <rPh sb="3" eb="5">
      <t>カイセツ</t>
    </rPh>
    <rPh sb="5" eb="7">
      <t>ヨテイ</t>
    </rPh>
    <rPh sb="7" eb="9">
      <t>テイイン</t>
    </rPh>
    <rPh sb="9" eb="10">
      <t>トウ</t>
    </rPh>
    <phoneticPr fontId="2"/>
  </si>
  <si>
    <t>　　　　　</t>
    <phoneticPr fontId="2"/>
  </si>
  <si>
    <t>開設予定
定員等
①</t>
    <rPh sb="0" eb="2">
      <t>カイセツ</t>
    </rPh>
    <rPh sb="2" eb="4">
      <t>ヨテイ</t>
    </rPh>
    <rPh sb="5" eb="8">
      <t>テイインナド</t>
    </rPh>
    <phoneticPr fontId="12"/>
  </si>
  <si>
    <t>施設等の整備に係る実施計画書</t>
    <rPh sb="0" eb="2">
      <t>シセツ</t>
    </rPh>
    <rPh sb="2" eb="3">
      <t>トウ</t>
    </rPh>
    <rPh sb="4" eb="6">
      <t>セイビ</t>
    </rPh>
    <rPh sb="7" eb="8">
      <t>カカ</t>
    </rPh>
    <rPh sb="9" eb="11">
      <t>ジッシ</t>
    </rPh>
    <rPh sb="11" eb="14">
      <t>ケイカクショ</t>
    </rPh>
    <phoneticPr fontId="2"/>
  </si>
  <si>
    <t>別紙３－(1)－②</t>
    <rPh sb="0" eb="2">
      <t>ベッシ</t>
    </rPh>
    <phoneticPr fontId="8"/>
  </si>
  <si>
    <t>整備定員</t>
    <rPh sb="0" eb="2">
      <t>セイビ</t>
    </rPh>
    <rPh sb="2" eb="4">
      <t>テイイン</t>
    </rPh>
    <phoneticPr fontId="2"/>
  </si>
  <si>
    <t>床</t>
    <rPh sb="0" eb="1">
      <t>ユカ</t>
    </rPh>
    <phoneticPr fontId="2"/>
  </si>
  <si>
    <t>年　　月　　日</t>
    <rPh sb="0" eb="1">
      <t>ネン</t>
    </rPh>
    <rPh sb="3" eb="4">
      <t>ガツ</t>
    </rPh>
    <rPh sb="6" eb="7">
      <t>ニチ</t>
    </rPh>
    <phoneticPr fontId="2"/>
  </si>
  <si>
    <t>敷地面積</t>
    <rPh sb="0" eb="2">
      <t>シキチ</t>
    </rPh>
    <rPh sb="2" eb="4">
      <t>メンセキ</t>
    </rPh>
    <phoneticPr fontId="2"/>
  </si>
  <si>
    <t>整備床面積</t>
    <rPh sb="0" eb="2">
      <t>セイビ</t>
    </rPh>
    <rPh sb="2" eb="5">
      <t>ユカメンセキ</t>
    </rPh>
    <phoneticPr fontId="2"/>
  </si>
  <si>
    <t>㎡</t>
    <phoneticPr fontId="2"/>
  </si>
  <si>
    <t>階建て</t>
    <rPh sb="0" eb="2">
      <t>カイダ</t>
    </rPh>
    <phoneticPr fontId="2"/>
  </si>
  <si>
    <t>造り</t>
    <rPh sb="0" eb="1">
      <t>ツク</t>
    </rPh>
    <phoneticPr fontId="2"/>
  </si>
  <si>
    <t>合築・併設の有無</t>
    <rPh sb="0" eb="2">
      <t>ガッチク</t>
    </rPh>
    <rPh sb="3" eb="5">
      <t>ヘイセツ</t>
    </rPh>
    <rPh sb="6" eb="8">
      <t>ウム</t>
    </rPh>
    <phoneticPr fontId="2"/>
  </si>
  <si>
    <t>前年度以前①</t>
    <rPh sb="0" eb="3">
      <t>ゼンネンド</t>
    </rPh>
    <rPh sb="3" eb="5">
      <t>イゼン</t>
    </rPh>
    <phoneticPr fontId="2"/>
  </si>
  <si>
    <t>当年度②</t>
    <rPh sb="0" eb="3">
      <t>トウネンド</t>
    </rPh>
    <phoneticPr fontId="2"/>
  </si>
  <si>
    <t>翌年度以降③</t>
    <rPh sb="0" eb="3">
      <t>ヨクネンド</t>
    </rPh>
    <rPh sb="3" eb="5">
      <t>イコウ</t>
    </rPh>
    <phoneticPr fontId="2"/>
  </si>
  <si>
    <t>年度別進捗率（％）</t>
    <rPh sb="0" eb="3">
      <t>ネンドベツ</t>
    </rPh>
    <rPh sb="3" eb="6">
      <t>シンチョクリツ</t>
    </rPh>
    <phoneticPr fontId="2"/>
  </si>
  <si>
    <t>本体工事費（対象経費）</t>
    <rPh sb="0" eb="5">
      <t>ホンタイコウジヒ</t>
    </rPh>
    <rPh sb="6" eb="8">
      <t>タイショウ</t>
    </rPh>
    <rPh sb="8" eb="10">
      <t>ケイヒ</t>
    </rPh>
    <phoneticPr fontId="2"/>
  </si>
  <si>
    <t>その他工事費（対象外経費）</t>
    <rPh sb="2" eb="3">
      <t>タ</t>
    </rPh>
    <rPh sb="3" eb="6">
      <t>コウジヒ</t>
    </rPh>
    <rPh sb="7" eb="10">
      <t>タイショウガイ</t>
    </rPh>
    <rPh sb="10" eb="12">
      <t>ケイヒ</t>
    </rPh>
    <phoneticPr fontId="2"/>
  </si>
  <si>
    <t>工事費計</t>
    <rPh sb="0" eb="3">
      <t>コウジヒ</t>
    </rPh>
    <rPh sb="3" eb="4">
      <t>ケイ</t>
    </rPh>
    <phoneticPr fontId="2"/>
  </si>
  <si>
    <t>支出区分</t>
    <rPh sb="0" eb="2">
      <t>シシュツ</t>
    </rPh>
    <rPh sb="2" eb="4">
      <t>クブン</t>
    </rPh>
    <phoneticPr fontId="2"/>
  </si>
  <si>
    <t>事業費</t>
    <rPh sb="0" eb="3">
      <t>ジギョウヒ</t>
    </rPh>
    <phoneticPr fontId="2"/>
  </si>
  <si>
    <t>按分後事業費</t>
    <rPh sb="0" eb="2">
      <t>アンブン</t>
    </rPh>
    <rPh sb="2" eb="3">
      <t>ゴ</t>
    </rPh>
    <rPh sb="3" eb="6">
      <t>ジギョウヒ</t>
    </rPh>
    <phoneticPr fontId="2"/>
  </si>
  <si>
    <t>対象施設の
按分率</t>
    <rPh sb="0" eb="2">
      <t>タイショウ</t>
    </rPh>
    <rPh sb="2" eb="4">
      <t>シセツ</t>
    </rPh>
    <rPh sb="6" eb="8">
      <t>アンブン</t>
    </rPh>
    <rPh sb="8" eb="9">
      <t>リツ</t>
    </rPh>
    <phoneticPr fontId="2"/>
  </si>
  <si>
    <t>設計監理料</t>
    <rPh sb="0" eb="2">
      <t>セッケイ</t>
    </rPh>
    <rPh sb="2" eb="5">
      <t>カンリリョウ</t>
    </rPh>
    <phoneticPr fontId="2"/>
  </si>
  <si>
    <t>うち工事事務費
（対象経費の2.6％が上限）</t>
    <rPh sb="2" eb="4">
      <t>コウジ</t>
    </rPh>
    <rPh sb="4" eb="7">
      <t>ジムヒ</t>
    </rPh>
    <rPh sb="9" eb="11">
      <t>タイショウ</t>
    </rPh>
    <rPh sb="11" eb="13">
      <t>ケイヒ</t>
    </rPh>
    <rPh sb="19" eb="21">
      <t>ジョウゲン</t>
    </rPh>
    <phoneticPr fontId="2"/>
  </si>
  <si>
    <t>事業費（単位：円）</t>
    <rPh sb="0" eb="3">
      <t>ジギョウヒ</t>
    </rPh>
    <rPh sb="4" eb="6">
      <t>タンイ</t>
    </rPh>
    <rPh sb="7" eb="8">
      <t>エン</t>
    </rPh>
    <phoneticPr fontId="2"/>
  </si>
  <si>
    <t>按分率</t>
    <rPh sb="0" eb="2">
      <t>アンブン</t>
    </rPh>
    <rPh sb="2" eb="3">
      <t>リツ</t>
    </rPh>
    <phoneticPr fontId="2"/>
  </si>
  <si>
    <t>※１　按分項目には、定員、面積など施設種別毎に按分する内容及び
　　その値を記入すること。</t>
    <rPh sb="3" eb="5">
      <t>アンブン</t>
    </rPh>
    <rPh sb="5" eb="7">
      <t>コウモク</t>
    </rPh>
    <rPh sb="10" eb="12">
      <t>テイイン</t>
    </rPh>
    <rPh sb="13" eb="15">
      <t>メンセキ</t>
    </rPh>
    <rPh sb="17" eb="19">
      <t>シセツ</t>
    </rPh>
    <rPh sb="19" eb="21">
      <t>シュベツ</t>
    </rPh>
    <rPh sb="21" eb="22">
      <t>ゴト</t>
    </rPh>
    <rPh sb="23" eb="25">
      <t>アンブン</t>
    </rPh>
    <rPh sb="27" eb="29">
      <t>ナイヨウ</t>
    </rPh>
    <rPh sb="29" eb="30">
      <t>オヨ</t>
    </rPh>
    <rPh sb="36" eb="37">
      <t>アタイ</t>
    </rPh>
    <phoneticPr fontId="2"/>
  </si>
  <si>
    <t>※２　按分率は、小数点第１位までとする。</t>
    <phoneticPr fontId="2"/>
  </si>
  <si>
    <t>【当年度の事業費（×進捗率）】</t>
    <rPh sb="1" eb="4">
      <t>トウネンド</t>
    </rPh>
    <rPh sb="5" eb="8">
      <t>ジギョウヒ</t>
    </rPh>
    <rPh sb="10" eb="13">
      <t>シンチョクリツ</t>
    </rPh>
    <phoneticPr fontId="2"/>
  </si>
  <si>
    <t>施設名称</t>
    <phoneticPr fontId="2"/>
  </si>
  <si>
    <t>整備</t>
    <rPh sb="0" eb="2">
      <t>セイビ</t>
    </rPh>
    <phoneticPr fontId="2"/>
  </si>
  <si>
    <t>床数等</t>
    <phoneticPr fontId="2"/>
  </si>
  <si>
    <t>Ｈ=Ｆ×Ｇ円</t>
    <phoneticPr fontId="2"/>
  </si>
  <si>
    <t>進捗率</t>
    <rPh sb="0" eb="3">
      <t>シンチョクリツ</t>
    </rPh>
    <phoneticPr fontId="2"/>
  </si>
  <si>
    <t xml:space="preserve"> Ｉ　　　　％</t>
    <phoneticPr fontId="2"/>
  </si>
  <si>
    <t>Ｊ＝Ｈ×Ｉ円</t>
    <rPh sb="5" eb="6">
      <t>エン</t>
    </rPh>
    <phoneticPr fontId="2"/>
  </si>
  <si>
    <t>補助所要額</t>
    <phoneticPr fontId="2"/>
  </si>
  <si>
    <t>Ｇ　床・施設</t>
    <rPh sb="2" eb="3">
      <t>ユカ</t>
    </rPh>
    <rPh sb="4" eb="6">
      <t>シセツ</t>
    </rPh>
    <phoneticPr fontId="2"/>
  </si>
  <si>
    <t>（千円未満
端数調整）</t>
    <rPh sb="1" eb="2">
      <t>セン</t>
    </rPh>
    <rPh sb="2" eb="5">
      <t>エンミマン</t>
    </rPh>
    <rPh sb="6" eb="8">
      <t>ハスウ</t>
    </rPh>
    <rPh sb="8" eb="10">
      <t>チョウセイ</t>
    </rPh>
    <phoneticPr fontId="2"/>
  </si>
  <si>
    <t>別紙３－(4)－②</t>
    <rPh sb="0" eb="2">
      <t>ベッシ</t>
    </rPh>
    <phoneticPr fontId="8"/>
  </si>
  <si>
    <t>既存の施設の改修に係る実施計画書</t>
    <rPh sb="0" eb="2">
      <t>キソン</t>
    </rPh>
    <rPh sb="3" eb="5">
      <t>シセツ</t>
    </rPh>
    <rPh sb="6" eb="8">
      <t>カイシュウ</t>
    </rPh>
    <rPh sb="9" eb="10">
      <t>カカ</t>
    </rPh>
    <rPh sb="11" eb="13">
      <t>ジッシ</t>
    </rPh>
    <rPh sb="13" eb="16">
      <t>ケイカクショ</t>
    </rPh>
    <phoneticPr fontId="2"/>
  </si>
  <si>
    <t>共生型サービス事業所の整備</t>
    <rPh sb="0" eb="3">
      <t>キョウセイガタ</t>
    </rPh>
    <rPh sb="7" eb="10">
      <t>ジギョウショ</t>
    </rPh>
    <rPh sb="11" eb="13">
      <t>セイビ</t>
    </rPh>
    <phoneticPr fontId="2"/>
  </si>
  <si>
    <t>既存施設の「個室→ﾕﾆｯﾄ化」改修</t>
    <phoneticPr fontId="2"/>
  </si>
  <si>
    <t>既存施設の「多床室→ﾕﾆｯﾄ化」改修</t>
    <phoneticPr fontId="2"/>
  </si>
  <si>
    <t>多床室のﾌﾟﾗｲﾊﾞｼｰ保護のための改修</t>
    <phoneticPr fontId="2"/>
  </si>
  <si>
    <t>介護施設等の看取り環境の整備</t>
    <rPh sb="0" eb="2">
      <t>カイゴ</t>
    </rPh>
    <rPh sb="2" eb="4">
      <t>シセツ</t>
    </rPh>
    <rPh sb="4" eb="5">
      <t>トウ</t>
    </rPh>
    <rPh sb="6" eb="8">
      <t>ミト</t>
    </rPh>
    <rPh sb="9" eb="11">
      <t>カンキョウ</t>
    </rPh>
    <rPh sb="12" eb="14">
      <t>セイビ</t>
    </rPh>
    <phoneticPr fontId="2"/>
  </si>
  <si>
    <t>整備概要</t>
    <rPh sb="0" eb="2">
      <t>セイビ</t>
    </rPh>
    <rPh sb="2" eb="4">
      <t>ガイヨウ</t>
    </rPh>
    <phoneticPr fontId="2"/>
  </si>
  <si>
    <t>【整備内容一覧】</t>
    <rPh sb="1" eb="3">
      <t>セイビ</t>
    </rPh>
    <rPh sb="3" eb="5">
      <t>ナイヨウ</t>
    </rPh>
    <rPh sb="5" eb="7">
      <t>イチラン</t>
    </rPh>
    <phoneticPr fontId="2"/>
  </si>
  <si>
    <t>設置主体</t>
    <rPh sb="0" eb="2">
      <t>セッチ</t>
    </rPh>
    <rPh sb="2" eb="4">
      <t>シュタイ</t>
    </rPh>
    <phoneticPr fontId="12"/>
  </si>
  <si>
    <t>【事業内容一覧】</t>
    <rPh sb="1" eb="3">
      <t>ジギョウ</t>
    </rPh>
    <rPh sb="3" eb="5">
      <t>ナイヨウ</t>
    </rPh>
    <rPh sb="5" eb="7">
      <t>イチラン</t>
    </rPh>
    <phoneticPr fontId="2"/>
  </si>
  <si>
    <t>簡易陰圧装置設置経費支援</t>
    <rPh sb="0" eb="2">
      <t>カンイ</t>
    </rPh>
    <rPh sb="2" eb="3">
      <t>イン</t>
    </rPh>
    <rPh sb="3" eb="4">
      <t>アツ</t>
    </rPh>
    <rPh sb="4" eb="6">
      <t>ソウチ</t>
    </rPh>
    <rPh sb="6" eb="8">
      <t>セッチ</t>
    </rPh>
    <rPh sb="8" eb="10">
      <t>ケイヒ</t>
    </rPh>
    <rPh sb="10" eb="12">
      <t>シエン</t>
    </rPh>
    <phoneticPr fontId="2"/>
  </si>
  <si>
    <t>介護施設等個室化改修事業</t>
    <rPh sb="0" eb="2">
      <t>カイゴ</t>
    </rPh>
    <rPh sb="2" eb="4">
      <t>シセツ</t>
    </rPh>
    <rPh sb="4" eb="5">
      <t>トウ</t>
    </rPh>
    <rPh sb="5" eb="8">
      <t>コシツカ</t>
    </rPh>
    <rPh sb="8" eb="10">
      <t>カイシュウ</t>
    </rPh>
    <rPh sb="10" eb="12">
      <t>ジギョウ</t>
    </rPh>
    <phoneticPr fontId="2"/>
  </si>
  <si>
    <t>ゾーニング環境等の整備（ユニット型施設の各ユニットへの玄関室設置）</t>
    <phoneticPr fontId="2"/>
  </si>
  <si>
    <t>ゾーニング環境等の整備（従来型個室・多床室のゾーニング）</t>
    <phoneticPr fontId="2"/>
  </si>
  <si>
    <t>ゾーニング環境等の整備（家族面会室の整備等）</t>
    <phoneticPr fontId="2"/>
  </si>
  <si>
    <t>着手予定年月日</t>
    <rPh sb="0" eb="2">
      <t>チャクシュ</t>
    </rPh>
    <rPh sb="2" eb="4">
      <t>ヨテイ</t>
    </rPh>
    <rPh sb="4" eb="7">
      <t>ネンガッピ</t>
    </rPh>
    <phoneticPr fontId="2"/>
  </si>
  <si>
    <t>完成予定年月日</t>
    <rPh sb="0" eb="2">
      <t>カンセイ</t>
    </rPh>
    <rPh sb="2" eb="4">
      <t>ヨテイ</t>
    </rPh>
    <rPh sb="4" eb="7">
      <t>ネンガッピ</t>
    </rPh>
    <phoneticPr fontId="2"/>
  </si>
  <si>
    <t>事業概要</t>
    <rPh sb="0" eb="2">
      <t>ジギョウ</t>
    </rPh>
    <rPh sb="2" eb="4">
      <t>ガイヨウ</t>
    </rPh>
    <phoneticPr fontId="2"/>
  </si>
  <si>
    <t>施設定員</t>
    <rPh sb="0" eb="2">
      <t>シセツ</t>
    </rPh>
    <rPh sb="2" eb="4">
      <t>テイイン</t>
    </rPh>
    <phoneticPr fontId="2"/>
  </si>
  <si>
    <t>ユニット数
（ユニット型の場合）</t>
    <rPh sb="4" eb="5">
      <t>スウ</t>
    </rPh>
    <rPh sb="11" eb="12">
      <t>ガタ</t>
    </rPh>
    <rPh sb="13" eb="15">
      <t>バアイ</t>
    </rPh>
    <phoneticPr fontId="2"/>
  </si>
  <si>
    <t>事業内容</t>
    <rPh sb="0" eb="2">
      <t>ジギョウ</t>
    </rPh>
    <rPh sb="2" eb="4">
      <t>ナイヨウ</t>
    </rPh>
    <phoneticPr fontId="2"/>
  </si>
  <si>
    <t>　　　(4)　開設予定定員等について</t>
    <rPh sb="7" eb="9">
      <t>カイセツ</t>
    </rPh>
    <rPh sb="9" eb="11">
      <t>ヨテイ</t>
    </rPh>
    <rPh sb="11" eb="13">
      <t>テイイン</t>
    </rPh>
    <rPh sb="13" eb="14">
      <t>ナド</t>
    </rPh>
    <phoneticPr fontId="2"/>
  </si>
  <si>
    <t xml:space="preserve">      (3)　事業内容は、別紙３－(6)－②で記載した内容を記入すること。</t>
    <rPh sb="10" eb="12">
      <t>ジギョウ</t>
    </rPh>
    <rPh sb="12" eb="14">
      <t>ナイヨウ</t>
    </rPh>
    <rPh sb="16" eb="18">
      <t>ベッシ</t>
    </rPh>
    <rPh sb="26" eb="28">
      <t>キサイ</t>
    </rPh>
    <rPh sb="30" eb="32">
      <t>ナイヨウ</t>
    </rPh>
    <rPh sb="33" eb="35">
      <t>キニュウ</t>
    </rPh>
    <phoneticPr fontId="2"/>
  </si>
  <si>
    <t>介護職員の宿舎施設整備に係る実施計画書</t>
    <rPh sb="0" eb="2">
      <t>カイゴ</t>
    </rPh>
    <rPh sb="2" eb="4">
      <t>ショクイン</t>
    </rPh>
    <rPh sb="5" eb="7">
      <t>シュクシャ</t>
    </rPh>
    <rPh sb="7" eb="9">
      <t>シセツ</t>
    </rPh>
    <rPh sb="9" eb="11">
      <t>セイビ</t>
    </rPh>
    <rPh sb="12" eb="13">
      <t>カカ</t>
    </rPh>
    <rPh sb="14" eb="16">
      <t>ジッシ</t>
    </rPh>
    <rPh sb="16" eb="19">
      <t>ケイカクショ</t>
    </rPh>
    <rPh sb="17" eb="18">
      <t>カカジッシケイカクショ</t>
    </rPh>
    <phoneticPr fontId="2"/>
  </si>
  <si>
    <t>別紙３－(7)－②</t>
    <rPh sb="0" eb="2">
      <t>ベッシ</t>
    </rPh>
    <phoneticPr fontId="8"/>
  </si>
  <si>
    <t>人</t>
    <rPh sb="0" eb="1">
      <t>ニン</t>
    </rPh>
    <phoneticPr fontId="2"/>
  </si>
  <si>
    <t>左記のうち対象
施設の定員</t>
    <rPh sb="0" eb="2">
      <t>サキ</t>
    </rPh>
    <rPh sb="5" eb="7">
      <t>タイショウ</t>
    </rPh>
    <rPh sb="8" eb="10">
      <t>シセツ</t>
    </rPh>
    <rPh sb="11" eb="13">
      <t>テイイン</t>
    </rPh>
    <phoneticPr fontId="2"/>
  </si>
  <si>
    <t>対象経費の
実支出予定額</t>
    <phoneticPr fontId="2"/>
  </si>
  <si>
    <t>実支出予定額</t>
  </si>
  <si>
    <t>対象経費の</t>
    <phoneticPr fontId="2"/>
  </si>
  <si>
    <t>Ｋ　　　　％</t>
    <phoneticPr fontId="2"/>
  </si>
  <si>
    <t>宿舎の
定員数</t>
    <rPh sb="0" eb="2">
      <t>シュクシャ</t>
    </rPh>
    <rPh sb="4" eb="6">
      <t>テイイン</t>
    </rPh>
    <rPh sb="6" eb="7">
      <t>スウ</t>
    </rPh>
    <phoneticPr fontId="2"/>
  </si>
  <si>
    <t>整備
延床面積</t>
    <rPh sb="0" eb="2">
      <t>セイビ</t>
    </rPh>
    <rPh sb="3" eb="4">
      <t>ノ</t>
    </rPh>
    <rPh sb="4" eb="5">
      <t>ユカ</t>
    </rPh>
    <rPh sb="5" eb="7">
      <t>メンセキ</t>
    </rPh>
    <phoneticPr fontId="2"/>
  </si>
  <si>
    <t>補助対象
基準面積</t>
    <rPh sb="0" eb="2">
      <t>ホジョ</t>
    </rPh>
    <rPh sb="2" eb="4">
      <t>タイショウ</t>
    </rPh>
    <rPh sb="5" eb="7">
      <t>キジュン</t>
    </rPh>
    <rPh sb="7" eb="9">
      <t>メンセキ</t>
    </rPh>
    <phoneticPr fontId="2"/>
  </si>
  <si>
    <t>　　　(3)　Ａ欄～Ｏ欄については、内訳の金額の記入の有無に関係なく必ず記入すること。</t>
    <rPh sb="8" eb="9">
      <t>ラン</t>
    </rPh>
    <rPh sb="11" eb="12">
      <t>ラン</t>
    </rPh>
    <rPh sb="18" eb="20">
      <t>ウチワケ</t>
    </rPh>
    <rPh sb="21" eb="23">
      <t>キンガク</t>
    </rPh>
    <rPh sb="24" eb="26">
      <t>キニュウ</t>
    </rPh>
    <rPh sb="27" eb="29">
      <t>ウム</t>
    </rPh>
    <rPh sb="30" eb="32">
      <t>カンケイ</t>
    </rPh>
    <rPh sb="34" eb="35">
      <t>カナラ</t>
    </rPh>
    <rPh sb="36" eb="38">
      <t>キニュウ</t>
    </rPh>
    <phoneticPr fontId="2"/>
  </si>
  <si>
    <t>空き家利用の有無</t>
    <phoneticPr fontId="2"/>
  </si>
  <si>
    <t>対象事業の
実支出予定額</t>
    <rPh sb="0" eb="2">
      <t>タイショウ</t>
    </rPh>
    <rPh sb="2" eb="4">
      <t>ジギョウ</t>
    </rPh>
    <rPh sb="6" eb="7">
      <t>ジツ</t>
    </rPh>
    <rPh sb="7" eb="9">
      <t>シシュツ</t>
    </rPh>
    <rPh sb="9" eb="12">
      <t>ヨテイガク</t>
    </rPh>
    <phoneticPr fontId="10"/>
  </si>
  <si>
    <t>大規模修繕の工事請負契約に含まれる（補助対象外）</t>
    <rPh sb="0" eb="5">
      <t>ダイキボシュウゼン</t>
    </rPh>
    <rPh sb="6" eb="12">
      <t>コウジウケオイケイヤク</t>
    </rPh>
    <rPh sb="13" eb="14">
      <t>フク</t>
    </rPh>
    <rPh sb="18" eb="20">
      <t>ホジョ</t>
    </rPh>
    <rPh sb="20" eb="23">
      <t>タイショウガイ</t>
    </rPh>
    <phoneticPr fontId="2"/>
  </si>
  <si>
    <t xml:space="preserve"> Ｉ　　　％</t>
    <phoneticPr fontId="2"/>
  </si>
  <si>
    <t>床（又は施設）</t>
    <rPh sb="0" eb="1">
      <t>ショウ</t>
    </rPh>
    <rPh sb="2" eb="3">
      <t>マタ</t>
    </rPh>
    <rPh sb="4" eb="6">
      <t>シセツ</t>
    </rPh>
    <phoneticPr fontId="2"/>
  </si>
  <si>
    <t>整備数</t>
    <rPh sb="0" eb="2">
      <t>セイビ</t>
    </rPh>
    <rPh sb="2" eb="3">
      <t>スウ</t>
    </rPh>
    <phoneticPr fontId="2"/>
  </si>
  <si>
    <t>Ｇ</t>
    <phoneticPr fontId="2"/>
  </si>
  <si>
    <t>整備数
（台数・床数・個所数・施設数）</t>
    <rPh sb="0" eb="2">
      <t>セイビ</t>
    </rPh>
    <rPh sb="2" eb="3">
      <t>スウ</t>
    </rPh>
    <rPh sb="5" eb="7">
      <t>ダイスウ</t>
    </rPh>
    <rPh sb="8" eb="9">
      <t>ユカ</t>
    </rPh>
    <rPh sb="9" eb="10">
      <t>スウ</t>
    </rPh>
    <rPh sb="11" eb="13">
      <t>カショ</t>
    </rPh>
    <rPh sb="13" eb="14">
      <t>スウ</t>
    </rPh>
    <rPh sb="15" eb="18">
      <t>シセツスウ</t>
    </rPh>
    <phoneticPr fontId="2"/>
  </si>
  <si>
    <t>（台・床・箇所・施設）</t>
    <rPh sb="1" eb="2">
      <t>ダイ</t>
    </rPh>
    <rPh sb="3" eb="4">
      <t>ユカ</t>
    </rPh>
    <rPh sb="5" eb="7">
      <t>カショ</t>
    </rPh>
    <rPh sb="8" eb="10">
      <t>シセツ</t>
    </rPh>
    <phoneticPr fontId="2"/>
  </si>
  <si>
    <t>(4)　工期が複数年度要する場合は、当年度分に係る分を計上すること。</t>
    <rPh sb="4" eb="6">
      <t>コウキ</t>
    </rPh>
    <rPh sb="7" eb="9">
      <t>フクスウ</t>
    </rPh>
    <rPh sb="9" eb="11">
      <t>ネンド</t>
    </rPh>
    <rPh sb="11" eb="12">
      <t>ヨウ</t>
    </rPh>
    <rPh sb="14" eb="16">
      <t>バアイ</t>
    </rPh>
    <rPh sb="18" eb="21">
      <t>トウネンド</t>
    </rPh>
    <rPh sb="21" eb="22">
      <t>ブン</t>
    </rPh>
    <rPh sb="23" eb="24">
      <t>カカ</t>
    </rPh>
    <rPh sb="25" eb="26">
      <t>ブン</t>
    </rPh>
    <rPh sb="27" eb="29">
      <t>ケイジョウ</t>
    </rPh>
    <phoneticPr fontId="2"/>
  </si>
  <si>
    <r>
      <t>　　　　　　小規模多機能型居宅介護事業所、看護小規模多機能型居宅介護事業所は、</t>
    </r>
    <r>
      <rPr>
        <b/>
        <u/>
        <sz val="11"/>
        <rFont val="ＭＳ Ｐゴシック"/>
        <family val="3"/>
        <charset val="128"/>
      </rPr>
      <t>宿泊定員数</t>
    </r>
    <r>
      <rPr>
        <sz val="11"/>
        <rFont val="ＭＳ Ｐ明朝"/>
        <family val="1"/>
        <charset val="128"/>
      </rPr>
      <t>を記入すること。</t>
    </r>
    <rPh sb="6" eb="9">
      <t>ショウキボ</t>
    </rPh>
    <rPh sb="9" eb="12">
      <t>タキノウ</t>
    </rPh>
    <rPh sb="12" eb="13">
      <t>ガタ</t>
    </rPh>
    <rPh sb="13" eb="15">
      <t>キョタク</t>
    </rPh>
    <rPh sb="15" eb="17">
      <t>カイゴ</t>
    </rPh>
    <rPh sb="17" eb="20">
      <t>ジギョウショ</t>
    </rPh>
    <rPh sb="21" eb="23">
      <t>カンゴ</t>
    </rPh>
    <rPh sb="23" eb="26">
      <t>ショウキボ</t>
    </rPh>
    <rPh sb="26" eb="30">
      <t>タキノウガタ</t>
    </rPh>
    <rPh sb="30" eb="32">
      <t>キョタク</t>
    </rPh>
    <rPh sb="32" eb="34">
      <t>カイゴ</t>
    </rPh>
    <rPh sb="34" eb="37">
      <t>ジギョウショ</t>
    </rPh>
    <rPh sb="39" eb="41">
      <t>シュクハク</t>
    </rPh>
    <rPh sb="41" eb="44">
      <t>テイインスウ</t>
    </rPh>
    <rPh sb="45" eb="47">
      <t>キニュウ</t>
    </rPh>
    <phoneticPr fontId="2"/>
  </si>
  <si>
    <r>
      <t>　　　　　　定期巡回・随時対応型訪問介護看護事業所及び施設内保育施設は、</t>
    </r>
    <r>
      <rPr>
        <b/>
        <u/>
        <sz val="11"/>
        <rFont val="ＭＳ Ｐゴシック"/>
        <family val="3"/>
        <charset val="128"/>
      </rPr>
      <t>施設数</t>
    </r>
    <r>
      <rPr>
        <sz val="11"/>
        <rFont val="ＭＳ Ｐ明朝"/>
        <family val="1"/>
        <charset val="128"/>
      </rPr>
      <t>を記入すること。</t>
    </r>
    <rPh sb="6" eb="8">
      <t>テイキ</t>
    </rPh>
    <rPh sb="8" eb="10">
      <t>ジュンカイ</t>
    </rPh>
    <rPh sb="11" eb="13">
      <t>ズイジ</t>
    </rPh>
    <rPh sb="13" eb="16">
      <t>タイオウガタ</t>
    </rPh>
    <rPh sb="16" eb="18">
      <t>ホウモン</t>
    </rPh>
    <rPh sb="18" eb="20">
      <t>カイゴ</t>
    </rPh>
    <rPh sb="20" eb="22">
      <t>カンゴ</t>
    </rPh>
    <rPh sb="22" eb="25">
      <t>ジギョウショ</t>
    </rPh>
    <rPh sb="25" eb="26">
      <t>オヨ</t>
    </rPh>
    <rPh sb="27" eb="30">
      <t>シセツナイ</t>
    </rPh>
    <rPh sb="30" eb="32">
      <t>ホイク</t>
    </rPh>
    <rPh sb="32" eb="34">
      <t>シセツ</t>
    </rPh>
    <rPh sb="36" eb="38">
      <t>シセツ</t>
    </rPh>
    <rPh sb="38" eb="39">
      <t>スウ</t>
    </rPh>
    <rPh sb="40" eb="42">
      <t>キニュウ</t>
    </rPh>
    <phoneticPr fontId="2"/>
  </si>
  <si>
    <r>
      <t>　　　　　　介護療養型医療施設等の介護老人保健施設等への転換の場合は、</t>
    </r>
    <r>
      <rPr>
        <b/>
        <u/>
        <sz val="11"/>
        <rFont val="ＭＳ Ｐゴシック"/>
        <family val="3"/>
        <charset val="128"/>
      </rPr>
      <t>転換床数</t>
    </r>
    <r>
      <rPr>
        <sz val="11"/>
        <rFont val="ＭＳ Ｐ明朝"/>
        <family val="1"/>
        <charset val="128"/>
      </rPr>
      <t>を記入すること。</t>
    </r>
    <rPh sb="6" eb="8">
      <t>カイゴ</t>
    </rPh>
    <rPh sb="8" eb="10">
      <t>リョウヨウ</t>
    </rPh>
    <rPh sb="10" eb="11">
      <t>ガタ</t>
    </rPh>
    <rPh sb="11" eb="13">
      <t>イリョウ</t>
    </rPh>
    <rPh sb="13" eb="15">
      <t>シセツ</t>
    </rPh>
    <rPh sb="15" eb="16">
      <t>トウ</t>
    </rPh>
    <rPh sb="17" eb="19">
      <t>カイゴ</t>
    </rPh>
    <rPh sb="19" eb="21">
      <t>ロウジン</t>
    </rPh>
    <rPh sb="21" eb="23">
      <t>ホケン</t>
    </rPh>
    <rPh sb="23" eb="25">
      <t>シセツ</t>
    </rPh>
    <rPh sb="25" eb="26">
      <t>トウ</t>
    </rPh>
    <rPh sb="28" eb="30">
      <t>テンカン</t>
    </rPh>
    <rPh sb="31" eb="33">
      <t>バアイ</t>
    </rPh>
    <rPh sb="35" eb="37">
      <t>テンカン</t>
    </rPh>
    <rPh sb="37" eb="38">
      <t>ユカ</t>
    </rPh>
    <rPh sb="38" eb="39">
      <t>スウ</t>
    </rPh>
    <rPh sb="40" eb="42">
      <t>キニュウ</t>
    </rPh>
    <phoneticPr fontId="2"/>
  </si>
  <si>
    <r>
      <t>　　　　　　増床の場合は、</t>
    </r>
    <r>
      <rPr>
        <b/>
        <u/>
        <sz val="11"/>
        <rFont val="ＭＳ Ｐゴシック"/>
        <family val="3"/>
        <charset val="128"/>
      </rPr>
      <t>増床数</t>
    </r>
    <r>
      <rPr>
        <sz val="11"/>
        <rFont val="ＭＳ Ｐ明朝"/>
        <family val="1"/>
        <charset val="128"/>
      </rPr>
      <t>を記入すること。</t>
    </r>
    <rPh sb="6" eb="8">
      <t>ゾウショウ</t>
    </rPh>
    <rPh sb="9" eb="11">
      <t>バアイ</t>
    </rPh>
    <rPh sb="13" eb="14">
      <t>ゾウ</t>
    </rPh>
    <rPh sb="14" eb="15">
      <t>ユカ</t>
    </rPh>
    <rPh sb="15" eb="16">
      <t>スウ</t>
    </rPh>
    <rPh sb="17" eb="19">
      <t>キニュウ</t>
    </rPh>
    <phoneticPr fontId="2"/>
  </si>
  <si>
    <r>
      <t>　　・小規模多機能型居宅介護事業所、看護小規模多機能型居宅介護事業所は、</t>
    </r>
    <r>
      <rPr>
        <b/>
        <u/>
        <sz val="11"/>
        <rFont val="ＭＳ Ｐゴシック"/>
        <family val="3"/>
        <charset val="128"/>
      </rPr>
      <t>宿泊定員数</t>
    </r>
    <r>
      <rPr>
        <sz val="11"/>
        <rFont val="ＭＳ Ｐ明朝"/>
        <family val="1"/>
        <charset val="128"/>
      </rPr>
      <t>を記入すること。</t>
    </r>
    <rPh sb="3" eb="6">
      <t>ショウキボ</t>
    </rPh>
    <rPh sb="6" eb="9">
      <t>タキノウ</t>
    </rPh>
    <rPh sb="9" eb="10">
      <t>ガタ</t>
    </rPh>
    <rPh sb="10" eb="12">
      <t>キョタク</t>
    </rPh>
    <rPh sb="12" eb="14">
      <t>カイゴ</t>
    </rPh>
    <rPh sb="14" eb="17">
      <t>ジギョウショ</t>
    </rPh>
    <rPh sb="18" eb="20">
      <t>カンゴ</t>
    </rPh>
    <rPh sb="20" eb="23">
      <t>ショウキボ</t>
    </rPh>
    <rPh sb="23" eb="27">
      <t>タキノウガタ</t>
    </rPh>
    <rPh sb="27" eb="29">
      <t>キョタク</t>
    </rPh>
    <rPh sb="29" eb="31">
      <t>カイゴ</t>
    </rPh>
    <rPh sb="31" eb="34">
      <t>ジギョウショ</t>
    </rPh>
    <rPh sb="36" eb="38">
      <t>シュクハク</t>
    </rPh>
    <rPh sb="38" eb="41">
      <t>テイインスウ</t>
    </rPh>
    <rPh sb="42" eb="44">
      <t>キニュウ</t>
    </rPh>
    <phoneticPr fontId="2"/>
  </si>
  <si>
    <r>
      <t>　　・定期巡回・随時対応型訪問介護看護事業所及び施設内保育施設は、</t>
    </r>
    <r>
      <rPr>
        <b/>
        <u/>
        <sz val="11"/>
        <rFont val="ＭＳ Ｐゴシック"/>
        <family val="3"/>
        <charset val="128"/>
      </rPr>
      <t>施設数</t>
    </r>
    <r>
      <rPr>
        <sz val="11"/>
        <rFont val="ＭＳ Ｐ明朝"/>
        <family val="1"/>
        <charset val="128"/>
      </rPr>
      <t>を記入すること。</t>
    </r>
    <rPh sb="3" eb="5">
      <t>テイキ</t>
    </rPh>
    <rPh sb="5" eb="7">
      <t>ジュンカイ</t>
    </rPh>
    <rPh sb="8" eb="10">
      <t>ズイジ</t>
    </rPh>
    <rPh sb="10" eb="13">
      <t>タイオウガタ</t>
    </rPh>
    <rPh sb="13" eb="15">
      <t>ホウモン</t>
    </rPh>
    <rPh sb="15" eb="17">
      <t>カイゴ</t>
    </rPh>
    <rPh sb="17" eb="19">
      <t>カンゴ</t>
    </rPh>
    <rPh sb="19" eb="22">
      <t>ジギョウショ</t>
    </rPh>
    <rPh sb="22" eb="23">
      <t>オヨ</t>
    </rPh>
    <rPh sb="24" eb="27">
      <t>シセツナイ</t>
    </rPh>
    <rPh sb="27" eb="29">
      <t>ホイク</t>
    </rPh>
    <rPh sb="29" eb="31">
      <t>シセツ</t>
    </rPh>
    <rPh sb="33" eb="35">
      <t>シセツ</t>
    </rPh>
    <rPh sb="35" eb="36">
      <t>スウ</t>
    </rPh>
    <rPh sb="37" eb="39">
      <t>キニュウ</t>
    </rPh>
    <phoneticPr fontId="2"/>
  </si>
  <si>
    <r>
      <t>　　・増床（整備を伴うものに限る）の場合は、</t>
    </r>
    <r>
      <rPr>
        <b/>
        <u/>
        <sz val="11"/>
        <rFont val="ＭＳ Ｐゴシック"/>
        <family val="3"/>
        <charset val="128"/>
      </rPr>
      <t>増床数</t>
    </r>
    <r>
      <rPr>
        <sz val="11"/>
        <rFont val="ＭＳ Ｐ明朝"/>
        <family val="1"/>
        <charset val="128"/>
      </rPr>
      <t>を記入すること。</t>
    </r>
    <rPh sb="3" eb="5">
      <t>ゾウショウ</t>
    </rPh>
    <rPh sb="6" eb="8">
      <t>セイビ</t>
    </rPh>
    <rPh sb="9" eb="10">
      <t>トモナ</t>
    </rPh>
    <rPh sb="14" eb="15">
      <t>カギ</t>
    </rPh>
    <rPh sb="18" eb="20">
      <t>バアイ</t>
    </rPh>
    <rPh sb="22" eb="23">
      <t>ゾウ</t>
    </rPh>
    <rPh sb="23" eb="24">
      <t>ユカ</t>
    </rPh>
    <rPh sb="24" eb="25">
      <t>スウ</t>
    </rPh>
    <rPh sb="26" eb="28">
      <t>キニュウ</t>
    </rPh>
    <phoneticPr fontId="2"/>
  </si>
  <si>
    <t>　　　(2)　Ａ欄～D欄については、補助事業者からの申請額（当該年度の進捗分）を転記すること。</t>
    <rPh sb="8" eb="9">
      <t>ラン</t>
    </rPh>
    <rPh sb="11" eb="12">
      <t>ラン</t>
    </rPh>
    <rPh sb="18" eb="20">
      <t>ホジョ</t>
    </rPh>
    <rPh sb="20" eb="23">
      <t>ジギョウシャ</t>
    </rPh>
    <rPh sb="26" eb="28">
      <t>シンセイ</t>
    </rPh>
    <rPh sb="28" eb="29">
      <t>ガク</t>
    </rPh>
    <rPh sb="30" eb="32">
      <t>トウガイ</t>
    </rPh>
    <rPh sb="32" eb="34">
      <t>ネンド</t>
    </rPh>
    <rPh sb="35" eb="37">
      <t>シンチョク</t>
    </rPh>
    <rPh sb="37" eb="38">
      <t>ブン</t>
    </rPh>
    <rPh sb="40" eb="42">
      <t>テンキ</t>
    </rPh>
    <phoneticPr fontId="2"/>
  </si>
  <si>
    <t>　　　(3)　Ａ欄～Ｌ欄については、内訳の金額の記入の有無に関係なく必ず記入すること。</t>
    <rPh sb="8" eb="9">
      <t>ラン</t>
    </rPh>
    <rPh sb="11" eb="12">
      <t>ラン</t>
    </rPh>
    <rPh sb="18" eb="20">
      <t>ウチワケ</t>
    </rPh>
    <rPh sb="21" eb="23">
      <t>キンガク</t>
    </rPh>
    <rPh sb="24" eb="26">
      <t>キニュウ</t>
    </rPh>
    <rPh sb="27" eb="29">
      <t>ウム</t>
    </rPh>
    <rPh sb="30" eb="32">
      <t>カンケイ</t>
    </rPh>
    <rPh sb="34" eb="35">
      <t>カナラ</t>
    </rPh>
    <rPh sb="36" eb="38">
      <t>キニュウ</t>
    </rPh>
    <phoneticPr fontId="2"/>
  </si>
  <si>
    <t>　　　(4)　Ｋ欄は、Ｃ欄、Ｄ欄、Ｅ欄若しくはＪ欄の額うち最も少ない額（千円未満切り捨て）を記入すること。</t>
    <rPh sb="8" eb="9">
      <t>ラン</t>
    </rPh>
    <rPh sb="12" eb="13">
      <t>ラン</t>
    </rPh>
    <rPh sb="15" eb="16">
      <t>ラン</t>
    </rPh>
    <rPh sb="18" eb="19">
      <t>ラン</t>
    </rPh>
    <rPh sb="19" eb="20">
      <t>モ</t>
    </rPh>
    <rPh sb="24" eb="25">
      <t>ラン</t>
    </rPh>
    <rPh sb="26" eb="27">
      <t>ガク</t>
    </rPh>
    <rPh sb="29" eb="30">
      <t>モット</t>
    </rPh>
    <rPh sb="31" eb="32">
      <t>スク</t>
    </rPh>
    <rPh sb="34" eb="35">
      <t>ガク</t>
    </rPh>
    <rPh sb="36" eb="37">
      <t>セン</t>
    </rPh>
    <rPh sb="37" eb="40">
      <t>エンミマン</t>
    </rPh>
    <rPh sb="40" eb="41">
      <t>キ</t>
    </rPh>
    <rPh sb="42" eb="43">
      <t>ス</t>
    </rPh>
    <rPh sb="46" eb="48">
      <t>キニュウ</t>
    </rPh>
    <phoneticPr fontId="2"/>
  </si>
  <si>
    <t>　　　(5)　補助基準額は、当該年度の進捗率で按分することとし、千円未満の端数は、最終年度で調整（それ以外は切り捨て）すること。</t>
    <rPh sb="7" eb="9">
      <t>ホジョ</t>
    </rPh>
    <rPh sb="9" eb="12">
      <t>キジュンガク</t>
    </rPh>
    <rPh sb="14" eb="16">
      <t>トウガイ</t>
    </rPh>
    <rPh sb="16" eb="18">
      <t>ネンド</t>
    </rPh>
    <rPh sb="19" eb="22">
      <t>シンチョクリツ</t>
    </rPh>
    <rPh sb="23" eb="25">
      <t>アンブン</t>
    </rPh>
    <rPh sb="32" eb="33">
      <t>セン</t>
    </rPh>
    <rPh sb="33" eb="36">
      <t>エンミマン</t>
    </rPh>
    <rPh sb="37" eb="39">
      <t>ハスウ</t>
    </rPh>
    <rPh sb="41" eb="43">
      <t>サイシュウ</t>
    </rPh>
    <rPh sb="43" eb="45">
      <t>ネンド</t>
    </rPh>
    <rPh sb="46" eb="48">
      <t>チョウセイ</t>
    </rPh>
    <rPh sb="51" eb="53">
      <t>イガイ</t>
    </rPh>
    <rPh sb="54" eb="55">
      <t>キ</t>
    </rPh>
    <rPh sb="56" eb="57">
      <t>ス</t>
    </rPh>
    <phoneticPr fontId="2"/>
  </si>
  <si>
    <t>　　 (2)　Ａ欄～Ｊ欄については、内訳の金額の記入の有無に関係なく必ず記入すること。</t>
    <rPh sb="8" eb="9">
      <t>ラン</t>
    </rPh>
    <rPh sb="11" eb="12">
      <t>ラン</t>
    </rPh>
    <rPh sb="18" eb="20">
      <t>ウチワケ</t>
    </rPh>
    <rPh sb="21" eb="23">
      <t>キンガク</t>
    </rPh>
    <rPh sb="24" eb="26">
      <t>キニュウ</t>
    </rPh>
    <rPh sb="27" eb="29">
      <t>ウム</t>
    </rPh>
    <rPh sb="30" eb="32">
      <t>カンケイ</t>
    </rPh>
    <rPh sb="34" eb="35">
      <t>カナラ</t>
    </rPh>
    <rPh sb="36" eb="38">
      <t>キニュウ</t>
    </rPh>
    <phoneticPr fontId="2"/>
  </si>
  <si>
    <t>Ｎ円</t>
    <rPh sb="1" eb="2">
      <t>エン</t>
    </rPh>
    <phoneticPr fontId="2"/>
  </si>
  <si>
    <t>Ｏ円</t>
    <rPh sb="1" eb="2">
      <t>エン</t>
    </rPh>
    <phoneticPr fontId="2"/>
  </si>
  <si>
    <t>　　　(2)　Ａ欄～D欄については、補助事業者からの申請額（当該年度の進捗分）を転記すること。</t>
    <rPh sb="8" eb="9">
      <t>ラン</t>
    </rPh>
    <rPh sb="11" eb="12">
      <t>ラン</t>
    </rPh>
    <rPh sb="18" eb="20">
      <t>ホジョ</t>
    </rPh>
    <rPh sb="20" eb="23">
      <t>ジギョウシャ</t>
    </rPh>
    <rPh sb="26" eb="28">
      <t>シンセイ</t>
    </rPh>
    <rPh sb="28" eb="29">
      <t>ガク</t>
    </rPh>
    <rPh sb="40" eb="42">
      <t>テンキ</t>
    </rPh>
    <phoneticPr fontId="2"/>
  </si>
  <si>
    <t>　　　(7)　Ｎ欄は、Ｅ欄とＭ欄の額のうち、少ない額（千円未満切り捨て）を記入すること。</t>
    <rPh sb="8" eb="9">
      <t>ラン</t>
    </rPh>
    <rPh sb="12" eb="13">
      <t>ラン</t>
    </rPh>
    <rPh sb="15" eb="16">
      <t>ラン</t>
    </rPh>
    <rPh sb="17" eb="18">
      <t>ガク</t>
    </rPh>
    <rPh sb="22" eb="23">
      <t>スク</t>
    </rPh>
    <rPh sb="25" eb="26">
      <t>ガク</t>
    </rPh>
    <rPh sb="27" eb="28">
      <t>セン</t>
    </rPh>
    <rPh sb="28" eb="31">
      <t>エンミマン</t>
    </rPh>
    <rPh sb="31" eb="32">
      <t>キ</t>
    </rPh>
    <rPh sb="33" eb="34">
      <t>ス</t>
    </rPh>
    <rPh sb="37" eb="39">
      <t>キニュウ</t>
    </rPh>
    <phoneticPr fontId="2"/>
  </si>
  <si>
    <t>補助算定額</t>
    <rPh sb="0" eb="2">
      <t>ホジョ</t>
    </rPh>
    <rPh sb="2" eb="4">
      <t>サンテイ</t>
    </rPh>
    <rPh sb="4" eb="5">
      <t>ガク</t>
    </rPh>
    <phoneticPr fontId="2"/>
  </si>
  <si>
    <t>　　 (5)　Ｊ欄は、Ｅ欄とＩ欄の額のうち、少ない額（千円未満切り捨て）を記入すること。</t>
    <rPh sb="8" eb="9">
      <t>ラン</t>
    </rPh>
    <phoneticPr fontId="2"/>
  </si>
  <si>
    <t>機能訓練支援</t>
    <rPh sb="0" eb="6">
      <t>キノウクンレンシエン</t>
    </rPh>
    <phoneticPr fontId="2"/>
  </si>
  <si>
    <t>食事・栄養管理支援</t>
    <rPh sb="0" eb="2">
      <t>ショクジ</t>
    </rPh>
    <rPh sb="3" eb="9">
      <t>エイヨウカンリシエン</t>
    </rPh>
    <phoneticPr fontId="2"/>
  </si>
  <si>
    <t>認知症生活支援・認知症ケア支援</t>
    <rPh sb="0" eb="7">
      <t>ニンチショウセイカツシエン</t>
    </rPh>
    <rPh sb="8" eb="11">
      <t>ニンチショウ</t>
    </rPh>
    <rPh sb="13" eb="15">
      <t>シエン</t>
    </rPh>
    <phoneticPr fontId="2"/>
  </si>
  <si>
    <t>ICT等の導入支援</t>
    <rPh sb="3" eb="4">
      <t>トウ</t>
    </rPh>
    <rPh sb="5" eb="9">
      <t>ドウニュウシエン</t>
    </rPh>
    <phoneticPr fontId="2"/>
  </si>
  <si>
    <t>介護ソフト（記録業務、情報共有業務（事業所内の情報連携のみならず、居宅サービス計画やサービス利用票等を他事業所と連携する場合を含む。）、請求業務までが転記不要（一気通貫）になるための機器・ソフト等）の導入に係る経費</t>
    <phoneticPr fontId="2"/>
  </si>
  <si>
    <t>介護テクノロジーのパッケージ型
導入支援</t>
    <rPh sb="0" eb="2">
      <t>カイゴ</t>
    </rPh>
    <rPh sb="14" eb="15">
      <t>ガタ</t>
    </rPh>
    <rPh sb="16" eb="20">
      <t>ドウニュウシエン</t>
    </rPh>
    <phoneticPr fontId="2"/>
  </si>
  <si>
    <t>パッケージ型導入に付帯して必要となる経費
（介護ロボット等の導入に付帯して必要となる経費と同じ）</t>
    <rPh sb="5" eb="6">
      <t>ガタ</t>
    </rPh>
    <rPh sb="6" eb="8">
      <t>ドウニュウ</t>
    </rPh>
    <phoneticPr fontId="2"/>
  </si>
  <si>
    <t>次の要件を満たすパッケージ型導入に要する経費
介護ロボット等の「介護業務支援」又は介護ソフトに該当するテクノロジーと、そのテクノロジーと連動することで効果が高まると判断できるテクノロジーの導入に要する経費（組み合わせることで一気通貫が実現するものに限る。）</t>
    <rPh sb="23" eb="25">
      <t>カイゴ</t>
    </rPh>
    <rPh sb="29" eb="30">
      <t>トウ</t>
    </rPh>
    <phoneticPr fontId="2"/>
  </si>
  <si>
    <t>※補助内容の詳細については「介護業務における介護テクノロジー導入支援事業実施要綱」による。</t>
    <rPh sb="1" eb="5">
      <t>ホジョナイヨウ</t>
    </rPh>
    <rPh sb="6" eb="8">
      <t>ショウサイ</t>
    </rPh>
    <rPh sb="14" eb="18">
      <t>カイゴギョウム</t>
    </rPh>
    <rPh sb="22" eb="24">
      <t>カイゴ</t>
    </rPh>
    <rPh sb="30" eb="36">
      <t>ドウニュウシエンジギョウ</t>
    </rPh>
    <rPh sb="36" eb="38">
      <t>ジッシ</t>
    </rPh>
    <rPh sb="38" eb="40">
      <t>ヨウコウ</t>
    </rPh>
    <phoneticPr fontId="2"/>
  </si>
  <si>
    <t>介護ソフトを導入する場合はICT等の導入支援を要件とする</t>
    <rPh sb="0" eb="2">
      <t>カイゴ</t>
    </rPh>
    <rPh sb="6" eb="8">
      <t>ドウニュウ</t>
    </rPh>
    <rPh sb="10" eb="12">
      <t>バアイ</t>
    </rPh>
    <rPh sb="16" eb="17">
      <t>トウ</t>
    </rPh>
    <rPh sb="18" eb="22">
      <t>ドウニュウシエン</t>
    </rPh>
    <rPh sb="23" eb="25">
      <t>ヨウケン</t>
    </rPh>
    <phoneticPr fontId="2"/>
  </si>
  <si>
    <t>ICT等の導入支援</t>
    <rPh sb="3" eb="4">
      <t>トウ</t>
    </rPh>
    <rPh sb="5" eb="7">
      <t>ドウニュウ</t>
    </rPh>
    <rPh sb="7" eb="9">
      <t>シエン</t>
    </rPh>
    <phoneticPr fontId="8"/>
  </si>
  <si>
    <t>介護テクノロジーのパッケージ型導入支援</t>
    <rPh sb="0" eb="2">
      <t>カイゴ</t>
    </rPh>
    <rPh sb="14" eb="15">
      <t>ガタ</t>
    </rPh>
    <rPh sb="15" eb="19">
      <t>ドウニュウシエン</t>
    </rPh>
    <phoneticPr fontId="10"/>
  </si>
  <si>
    <t>地域密着型サービス等整備（ 改築 (再開設) ）</t>
    <rPh sb="0" eb="2">
      <t>チイキ</t>
    </rPh>
    <rPh sb="2" eb="5">
      <t>ミッチャクガタ</t>
    </rPh>
    <rPh sb="9" eb="10">
      <t>トウ</t>
    </rPh>
    <rPh sb="10" eb="12">
      <t>セイビ</t>
    </rPh>
    <rPh sb="14" eb="16">
      <t>カイチク</t>
    </rPh>
    <rPh sb="18" eb="21">
      <t>サイカイセツ</t>
    </rPh>
    <phoneticPr fontId="2"/>
  </si>
  <si>
    <t>地域密着型サービス等整備（ 創設 (開設) )</t>
    <rPh sb="0" eb="5">
      <t>チイキミッチャクガタ</t>
    </rPh>
    <rPh sb="9" eb="10">
      <t>トウ</t>
    </rPh>
    <rPh sb="10" eb="12">
      <t>セイビ</t>
    </rPh>
    <rPh sb="14" eb="16">
      <t>ソウセツ</t>
    </rPh>
    <rPh sb="18" eb="20">
      <t>カイセツ</t>
    </rPh>
    <phoneticPr fontId="2"/>
  </si>
  <si>
    <t>地域密着型サービス等整備（ 増改築 ）</t>
    <rPh sb="0" eb="2">
      <t>チイキ</t>
    </rPh>
    <rPh sb="2" eb="5">
      <t>ミッチャクガタ</t>
    </rPh>
    <rPh sb="9" eb="10">
      <t>トウ</t>
    </rPh>
    <rPh sb="10" eb="12">
      <t>セイビ</t>
    </rPh>
    <rPh sb="14" eb="17">
      <t>ゾウカイチク</t>
    </rPh>
    <phoneticPr fontId="2"/>
  </si>
  <si>
    <t>都市部等における増加する介護ニーズへの対応のための既存ストック活用（ 増改築 ）</t>
    <rPh sb="0" eb="4">
      <t>トシブトウ</t>
    </rPh>
    <rPh sb="8" eb="10">
      <t>ゾウカ</t>
    </rPh>
    <rPh sb="12" eb="14">
      <t>カイゴ</t>
    </rPh>
    <rPh sb="19" eb="21">
      <t>タイオウ</t>
    </rPh>
    <rPh sb="25" eb="27">
      <t>キゾン</t>
    </rPh>
    <rPh sb="31" eb="33">
      <t>カツヨウ</t>
    </rPh>
    <rPh sb="35" eb="38">
      <t>ゾウカイチク</t>
    </rPh>
    <phoneticPr fontId="2"/>
  </si>
  <si>
    <t>都市部等における増加する介護ニーズへの対応のための既存ストック活用（ 改修 ）</t>
    <rPh sb="0" eb="4">
      <t>トシブトウ</t>
    </rPh>
    <rPh sb="8" eb="10">
      <t>ゾウカ</t>
    </rPh>
    <rPh sb="12" eb="14">
      <t>カイゴ</t>
    </rPh>
    <rPh sb="19" eb="21">
      <t>タイオウ</t>
    </rPh>
    <rPh sb="25" eb="27">
      <t>キゾン</t>
    </rPh>
    <rPh sb="31" eb="33">
      <t>カツヨウ</t>
    </rPh>
    <rPh sb="35" eb="37">
      <t>カイシュウ</t>
    </rPh>
    <phoneticPr fontId="2"/>
  </si>
  <si>
    <t>地域密着型サービス等整備（ 増築 (床) ）</t>
    <rPh sb="14" eb="16">
      <t>ゾウチク</t>
    </rPh>
    <rPh sb="18" eb="19">
      <t>ユカ</t>
    </rPh>
    <phoneticPr fontId="2"/>
  </si>
  <si>
    <t>都市部等における増加する介護ニーズへの対応のための既存ストック活用（ 増築 (床) ）</t>
    <rPh sb="0" eb="4">
      <t>トシブトウ</t>
    </rPh>
    <rPh sb="8" eb="10">
      <t>ゾウカ</t>
    </rPh>
    <rPh sb="12" eb="14">
      <t>カイゴ</t>
    </rPh>
    <rPh sb="19" eb="21">
      <t>タイオウ</t>
    </rPh>
    <rPh sb="25" eb="27">
      <t>キゾン</t>
    </rPh>
    <rPh sb="31" eb="33">
      <t>カツヨウ</t>
    </rPh>
    <rPh sb="35" eb="37">
      <t>ゾウチク</t>
    </rPh>
    <rPh sb="39" eb="40">
      <t>ショウ</t>
    </rPh>
    <phoneticPr fontId="2"/>
  </si>
  <si>
    <t>都市部等における増加する介護ニーズへの対応のための既存ストック活用（ 創設 (開設) ）</t>
    <rPh sb="0" eb="4">
      <t>トシブトウ</t>
    </rPh>
    <rPh sb="8" eb="10">
      <t>ゾウカ</t>
    </rPh>
    <rPh sb="12" eb="14">
      <t>カイゴ</t>
    </rPh>
    <rPh sb="19" eb="21">
      <t>タイオウ</t>
    </rPh>
    <rPh sb="25" eb="27">
      <t>キゾン</t>
    </rPh>
    <rPh sb="31" eb="33">
      <t>カツヨウ</t>
    </rPh>
    <rPh sb="35" eb="37">
      <t>ソウセツ</t>
    </rPh>
    <rPh sb="39" eb="41">
      <t>カイセツ</t>
    </rPh>
    <phoneticPr fontId="2"/>
  </si>
  <si>
    <t>介護施設等の集約・再編 （ 改築 ）</t>
    <rPh sb="0" eb="5">
      <t>カイゴシセツトウ</t>
    </rPh>
    <rPh sb="6" eb="8">
      <t>シュウヤク</t>
    </rPh>
    <rPh sb="9" eb="11">
      <t>サイヘン</t>
    </rPh>
    <rPh sb="14" eb="16">
      <t>カイチク</t>
    </rPh>
    <phoneticPr fontId="2"/>
  </si>
  <si>
    <t>介護施設等の集約・再編 （ 改修 ）</t>
    <rPh sb="0" eb="5">
      <t>カイゴシセツトウ</t>
    </rPh>
    <rPh sb="6" eb="8">
      <t>シュウヤク</t>
    </rPh>
    <rPh sb="9" eb="11">
      <t>サイヘン</t>
    </rPh>
    <rPh sb="14" eb="16">
      <t>カイシュウ</t>
    </rPh>
    <phoneticPr fontId="2"/>
  </si>
  <si>
    <t>災害イエローゾーンに所在する老朽化等した広域型介護施設等の改築整備</t>
    <rPh sb="0" eb="2">
      <t>サイガイ</t>
    </rPh>
    <rPh sb="10" eb="12">
      <t>ショザイ</t>
    </rPh>
    <rPh sb="14" eb="18">
      <t>ロウキュウカトウ</t>
    </rPh>
    <rPh sb="20" eb="23">
      <t>コウイキガタ</t>
    </rPh>
    <rPh sb="23" eb="27">
      <t>カイゴシセツ</t>
    </rPh>
    <rPh sb="27" eb="28">
      <t>トウ</t>
    </rPh>
    <rPh sb="29" eb="31">
      <t>カイチク</t>
    </rPh>
    <rPh sb="31" eb="33">
      <t>セイビ</t>
    </rPh>
    <phoneticPr fontId="2"/>
  </si>
  <si>
    <t>公用地を活用した老朽化介護施設等の建替え等促進のための代替施設の整備（ 改修、整備 ）</t>
    <rPh sb="0" eb="3">
      <t>コウヨウチ</t>
    </rPh>
    <rPh sb="4" eb="6">
      <t>カツヨウ</t>
    </rPh>
    <rPh sb="8" eb="11">
      <t>ロウキュウカ</t>
    </rPh>
    <rPh sb="11" eb="15">
      <t>カイゴシセツ</t>
    </rPh>
    <rPh sb="15" eb="16">
      <t>トウ</t>
    </rPh>
    <rPh sb="17" eb="19">
      <t>タテカ</t>
    </rPh>
    <rPh sb="20" eb="21">
      <t>トウ</t>
    </rPh>
    <rPh sb="21" eb="23">
      <t>ソクシン</t>
    </rPh>
    <rPh sb="27" eb="31">
      <t>ダイタイシセツ</t>
    </rPh>
    <rPh sb="32" eb="34">
      <t>セイビ</t>
    </rPh>
    <rPh sb="36" eb="38">
      <t>カイシュウ</t>
    </rPh>
    <rPh sb="39" eb="41">
      <t>セイビ</t>
    </rPh>
    <phoneticPr fontId="2"/>
  </si>
  <si>
    <t>中山間・人口減少地域等におけるダウンサイジング（ 改築 ）</t>
    <rPh sb="0" eb="3">
      <t>チュウサンカン</t>
    </rPh>
    <rPh sb="4" eb="6">
      <t>ジンコウ</t>
    </rPh>
    <rPh sb="6" eb="8">
      <t>ゲンショウ</t>
    </rPh>
    <rPh sb="8" eb="10">
      <t>チイキ</t>
    </rPh>
    <rPh sb="10" eb="11">
      <t>トウ</t>
    </rPh>
    <rPh sb="25" eb="27">
      <t>カイチク</t>
    </rPh>
    <phoneticPr fontId="2"/>
  </si>
  <si>
    <t>中山間・人口減少地域等におけるダウンサイジング（ 改修 ）</t>
    <rPh sb="0" eb="3">
      <t>チュウサンカン</t>
    </rPh>
    <rPh sb="4" eb="6">
      <t>ジンコウ</t>
    </rPh>
    <rPh sb="6" eb="8">
      <t>ゲンショウ</t>
    </rPh>
    <rPh sb="8" eb="10">
      <t>チイキ</t>
    </rPh>
    <rPh sb="10" eb="11">
      <t>トウ</t>
    </rPh>
    <rPh sb="25" eb="27">
      <t>カイシュウ</t>
    </rPh>
    <phoneticPr fontId="2"/>
  </si>
  <si>
    <t xml:space="preserve">      (4)  Ｉ欄は、Ｃ欄、Ｄ欄、もしくはＨ欄の額うち最も少ない額に１／３を乗じた額（千円未満切り捨て）を記入すること。</t>
    <rPh sb="12" eb="13">
      <t>ラン</t>
    </rPh>
    <phoneticPr fontId="2"/>
  </si>
  <si>
    <t>Ｈ(＝min(Ｆ/2,Ｄ）×1/2)円</t>
    <rPh sb="18" eb="19">
      <t>エン</t>
    </rPh>
    <phoneticPr fontId="2"/>
  </si>
  <si>
    <t>Ｉ(＝min(Ｃ,Ｄ,Ｈ）×１/３)円</t>
    <rPh sb="18" eb="19">
      <t>エン</t>
    </rPh>
    <phoneticPr fontId="1"/>
  </si>
  <si>
    <t>（千円未満切り捨て）</t>
    <phoneticPr fontId="2"/>
  </si>
  <si>
    <t>※「整備区分」は、プルダウンメニューで選択ください。</t>
  </si>
  <si>
    <t>※「整備区分」は、プルダウンメニューで選択ください。</t>
    <phoneticPr fontId="2"/>
  </si>
  <si>
    <t>補助財産への抵当権の設定の有無</t>
    <rPh sb="0" eb="4">
      <t>ホジョザイサン</t>
    </rPh>
    <rPh sb="6" eb="9">
      <t>テイトウケン</t>
    </rPh>
    <rPh sb="10" eb="12">
      <t>セッテイ</t>
    </rPh>
    <rPh sb="13" eb="15">
      <t>ウム</t>
    </rPh>
    <phoneticPr fontId="2"/>
  </si>
  <si>
    <t>（注１）整備定員について</t>
    <rPh sb="1" eb="2">
      <t>チュウ</t>
    </rPh>
    <rPh sb="4" eb="6">
      <t>セイビ</t>
    </rPh>
    <rPh sb="6" eb="8">
      <t>テイイン</t>
    </rPh>
    <phoneticPr fontId="2"/>
  </si>
  <si>
    <t>・抵当権を設定する建物が明示された建物配置図</t>
    <phoneticPr fontId="2"/>
  </si>
  <si>
    <t>・資金借入申込書（写）</t>
    <phoneticPr fontId="2"/>
  </si>
  <si>
    <t>・借入の担保として提供する不動産の一覧表</t>
    <phoneticPr fontId="2"/>
  </si>
  <si>
    <t>・償還計画及び資金計画</t>
    <phoneticPr fontId="2"/>
  </si>
  <si>
    <t>補助財産に抵当権を設定する場合は財産処分の手続きが必要であるため、交付申請書とあわせて</t>
    <rPh sb="0" eb="4">
      <t>ホジョザイサン</t>
    </rPh>
    <rPh sb="13" eb="15">
      <t>バアイ</t>
    </rPh>
    <rPh sb="16" eb="20">
      <t>ザイサンショブン</t>
    </rPh>
    <rPh sb="21" eb="23">
      <t>テツヅ</t>
    </rPh>
    <rPh sb="25" eb="27">
      <t>ヒツヨウ</t>
    </rPh>
    <rPh sb="33" eb="38">
      <t>コウフシンセイショ</t>
    </rPh>
    <phoneticPr fontId="2"/>
  </si>
  <si>
    <t>（注２）補助財産への抵当権の設定の有無</t>
    <rPh sb="1" eb="2">
      <t>チュウ</t>
    </rPh>
    <rPh sb="17" eb="19">
      <t>ウム</t>
    </rPh>
    <phoneticPr fontId="2"/>
  </si>
  <si>
    <t>下記の書類を提出すること。</t>
    <phoneticPr fontId="2"/>
  </si>
  <si>
    <t>有り</t>
    <rPh sb="0" eb="1">
      <t>ア</t>
    </rPh>
    <phoneticPr fontId="2"/>
  </si>
  <si>
    <t>無し</t>
    <rPh sb="0" eb="1">
      <t>ナ</t>
    </rPh>
    <phoneticPr fontId="2"/>
  </si>
  <si>
    <t>介護医療院</t>
    <rPh sb="0" eb="2">
      <t>カイゴ</t>
    </rPh>
    <rPh sb="2" eb="4">
      <t>イリョウ</t>
    </rPh>
    <rPh sb="4" eb="5">
      <t>イン</t>
    </rPh>
    <phoneticPr fontId="2"/>
  </si>
  <si>
    <t>小規模多機能型居宅介護事業所</t>
    <rPh sb="0" eb="3">
      <t>ショウキボ</t>
    </rPh>
    <rPh sb="3" eb="7">
      <t>タキノウガタ</t>
    </rPh>
    <rPh sb="7" eb="9">
      <t>キョタク</t>
    </rPh>
    <rPh sb="9" eb="11">
      <t>カイゴ</t>
    </rPh>
    <rPh sb="11" eb="14">
      <t>ジギョウショ</t>
    </rPh>
    <phoneticPr fontId="2"/>
  </si>
  <si>
    <t>地域密着型特別養護老人ホーム（併設の老人短期入所施設を含む）</t>
    <rPh sb="0" eb="2">
      <t>チイキ</t>
    </rPh>
    <rPh sb="2" eb="5">
      <t>ミッチャクガタ</t>
    </rPh>
    <rPh sb="5" eb="7">
      <t>トクベツ</t>
    </rPh>
    <rPh sb="7" eb="9">
      <t>ヨウゴ</t>
    </rPh>
    <rPh sb="9" eb="11">
      <t>ロウジン</t>
    </rPh>
    <rPh sb="15" eb="17">
      <t>ヘイセツ</t>
    </rPh>
    <rPh sb="18" eb="20">
      <t>ロウジン</t>
    </rPh>
    <rPh sb="20" eb="22">
      <t>タンキ</t>
    </rPh>
    <rPh sb="22" eb="24">
      <t>ニュウショ</t>
    </rPh>
    <rPh sb="24" eb="26">
      <t>シセツ</t>
    </rPh>
    <rPh sb="27" eb="28">
      <t>フク</t>
    </rPh>
    <phoneticPr fontId="1"/>
  </si>
  <si>
    <t>小規模な介護老人保健施設</t>
    <rPh sb="0" eb="3">
      <t>ショウキボ</t>
    </rPh>
    <rPh sb="4" eb="6">
      <t>カイゴ</t>
    </rPh>
    <rPh sb="6" eb="8">
      <t>ロウジン</t>
    </rPh>
    <rPh sb="8" eb="10">
      <t>ホケン</t>
    </rPh>
    <rPh sb="10" eb="12">
      <t>シセツ</t>
    </rPh>
    <phoneticPr fontId="1"/>
  </si>
  <si>
    <t>小規模な介護医療院</t>
    <rPh sb="0" eb="3">
      <t>ショウキボ</t>
    </rPh>
    <rPh sb="4" eb="6">
      <t>カイゴ</t>
    </rPh>
    <rPh sb="6" eb="8">
      <t>イリョウ</t>
    </rPh>
    <rPh sb="8" eb="9">
      <t>イン</t>
    </rPh>
    <phoneticPr fontId="1"/>
  </si>
  <si>
    <t>小規模なケアハウス（特定施設入居者生活介護の指定を受けるもの）</t>
    <rPh sb="0" eb="3">
      <t>ショウキボ</t>
    </rPh>
    <rPh sb="10" eb="12">
      <t>トクテイ</t>
    </rPh>
    <rPh sb="12" eb="14">
      <t>シセツ</t>
    </rPh>
    <rPh sb="14" eb="17">
      <t>ニュウキョシャ</t>
    </rPh>
    <rPh sb="17" eb="19">
      <t>セイカツ</t>
    </rPh>
    <rPh sb="19" eb="21">
      <t>カイゴ</t>
    </rPh>
    <rPh sb="22" eb="24">
      <t>シテイ</t>
    </rPh>
    <rPh sb="25" eb="26">
      <t>ウ</t>
    </rPh>
    <phoneticPr fontId="1"/>
  </si>
  <si>
    <t>認知症高齢者グループホーム</t>
    <rPh sb="0" eb="3">
      <t>ニンチショウ</t>
    </rPh>
    <rPh sb="3" eb="6">
      <t>コウレイシャ</t>
    </rPh>
    <phoneticPr fontId="1"/>
  </si>
  <si>
    <t>小規模多機能型居宅介護事業所</t>
    <rPh sb="0" eb="3">
      <t>ショウキボ</t>
    </rPh>
    <rPh sb="3" eb="7">
      <t>タキノウガタ</t>
    </rPh>
    <rPh sb="7" eb="9">
      <t>キョタク</t>
    </rPh>
    <rPh sb="9" eb="11">
      <t>カイゴ</t>
    </rPh>
    <rPh sb="11" eb="14">
      <t>ジギョウショ</t>
    </rPh>
    <phoneticPr fontId="1"/>
  </si>
  <si>
    <t>看護小規模多機能型居宅介護事業所</t>
    <rPh sb="0" eb="2">
      <t>カンゴ</t>
    </rPh>
    <rPh sb="2" eb="5">
      <t>ショウキボ</t>
    </rPh>
    <rPh sb="5" eb="9">
      <t>タキノウガタ</t>
    </rPh>
    <rPh sb="9" eb="11">
      <t>キョタク</t>
    </rPh>
    <rPh sb="11" eb="13">
      <t>カイゴ</t>
    </rPh>
    <rPh sb="13" eb="16">
      <t>ジギョウショ</t>
    </rPh>
    <phoneticPr fontId="1"/>
  </si>
  <si>
    <t>小規模な介護付きホーム（特定施設入居者生活介護の指定を受ける有料老人ホーム又はサービス付き高齢者向け住宅）</t>
  </si>
  <si>
    <t>定期巡回・随時対応型訪問介護看護事業所</t>
    <rPh sb="0" eb="2">
      <t>テイキ</t>
    </rPh>
    <rPh sb="2" eb="4">
      <t>ジュンカイ</t>
    </rPh>
    <rPh sb="5" eb="7">
      <t>ズイジ</t>
    </rPh>
    <rPh sb="7" eb="10">
      <t>タイオウガタ</t>
    </rPh>
    <rPh sb="10" eb="12">
      <t>ホウモン</t>
    </rPh>
    <rPh sb="12" eb="14">
      <t>カイゴ</t>
    </rPh>
    <rPh sb="14" eb="16">
      <t>カンゴ</t>
    </rPh>
    <rPh sb="16" eb="19">
      <t>ジギョウショ</t>
    </rPh>
    <phoneticPr fontId="1"/>
  </si>
  <si>
    <t>都市型軽費老人ホーム</t>
    <rPh sb="0" eb="3">
      <t>トシガタ</t>
    </rPh>
    <rPh sb="3" eb="5">
      <t>ケイヒ</t>
    </rPh>
    <rPh sb="5" eb="7">
      <t>ロウジン</t>
    </rPh>
    <phoneticPr fontId="1"/>
  </si>
  <si>
    <t>小規模な養護老人ホーム</t>
    <rPh sb="0" eb="3">
      <t>ショウキボ</t>
    </rPh>
    <rPh sb="4" eb="6">
      <t>ヨウゴ</t>
    </rPh>
    <rPh sb="6" eb="8">
      <t>ロウジン</t>
    </rPh>
    <phoneticPr fontId="1"/>
  </si>
  <si>
    <t>施設内保育施設</t>
    <rPh sb="0" eb="2">
      <t>シセツ</t>
    </rPh>
    <rPh sb="2" eb="3">
      <t>ナイ</t>
    </rPh>
    <rPh sb="3" eb="5">
      <t>ホイク</t>
    </rPh>
    <rPh sb="5" eb="7">
      <t>シセツ</t>
    </rPh>
    <phoneticPr fontId="1"/>
  </si>
  <si>
    <t>開設又は
竣工予定年月日</t>
    <rPh sb="0" eb="2">
      <t>カイセツ</t>
    </rPh>
    <rPh sb="2" eb="3">
      <t>マタ</t>
    </rPh>
    <rPh sb="5" eb="7">
      <t>シュンコウ</t>
    </rPh>
    <rPh sb="7" eb="9">
      <t>ヨテイ</t>
    </rPh>
    <rPh sb="9" eb="12">
      <t>ネンガッピ</t>
    </rPh>
    <phoneticPr fontId="2"/>
  </si>
  <si>
    <t>※プルダウンメニューで選択ください。</t>
  </si>
  <si>
    <t>※プルダウンメニューで選択ください。</t>
    <phoneticPr fontId="2"/>
  </si>
  <si>
    <t>※「整備施設」をプルダウンメニューで選択ください。</t>
    <rPh sb="2" eb="4">
      <t>セイビ</t>
    </rPh>
    <rPh sb="4" eb="6">
      <t>シセツ</t>
    </rPh>
    <phoneticPr fontId="2"/>
  </si>
  <si>
    <t>特別養護老人ホーム（地域密着型含む）</t>
    <rPh sb="0" eb="2">
      <t>トクベツ</t>
    </rPh>
    <rPh sb="2" eb="4">
      <t>ヨウゴ</t>
    </rPh>
    <rPh sb="4" eb="6">
      <t>ロウジン</t>
    </rPh>
    <rPh sb="10" eb="12">
      <t>チイキ</t>
    </rPh>
    <rPh sb="12" eb="15">
      <t>ミッチャクガタ</t>
    </rPh>
    <rPh sb="15" eb="16">
      <t>フク</t>
    </rPh>
    <phoneticPr fontId="1"/>
  </si>
  <si>
    <t>介護老人保健施設</t>
    <rPh sb="0" eb="2">
      <t>カイゴ</t>
    </rPh>
    <rPh sb="2" eb="4">
      <t>ロウジン</t>
    </rPh>
    <rPh sb="4" eb="6">
      <t>ホケン</t>
    </rPh>
    <rPh sb="6" eb="8">
      <t>シセツ</t>
    </rPh>
    <phoneticPr fontId="1"/>
  </si>
  <si>
    <t>介護医療院</t>
    <rPh sb="0" eb="2">
      <t>カイゴ</t>
    </rPh>
    <rPh sb="2" eb="4">
      <t>イリョウ</t>
    </rPh>
    <rPh sb="4" eb="5">
      <t>イン</t>
    </rPh>
    <phoneticPr fontId="1"/>
  </si>
  <si>
    <t>ケアハウス（特定施設入居者生活介護の指定を受けるもの）</t>
    <rPh sb="6" eb="8">
      <t>トクテイ</t>
    </rPh>
    <rPh sb="8" eb="10">
      <t>シセツ</t>
    </rPh>
    <rPh sb="10" eb="13">
      <t>ニュウキョシャ</t>
    </rPh>
    <rPh sb="13" eb="15">
      <t>セイカツ</t>
    </rPh>
    <rPh sb="15" eb="17">
      <t>カイゴ</t>
    </rPh>
    <rPh sb="18" eb="20">
      <t>シテイ</t>
    </rPh>
    <rPh sb="21" eb="22">
      <t>ウ</t>
    </rPh>
    <phoneticPr fontId="1"/>
  </si>
  <si>
    <t>介護付きホーム（特定施設入居者生活介護の指定を受ける有料老人ホーム又はサービス付き高齢者向け住宅）</t>
    <rPh sb="0" eb="2">
      <t>カイゴ</t>
    </rPh>
    <rPh sb="2" eb="3">
      <t>ツ</t>
    </rPh>
    <phoneticPr fontId="1"/>
  </si>
  <si>
    <t>※「施設種別」をプルダウンメニューで選択ください。</t>
  </si>
  <si>
    <t>※「施設種別」をプルダウンメニューで選択ください。</t>
    <phoneticPr fontId="2"/>
  </si>
  <si>
    <t>養護老人ホーム</t>
    <rPh sb="0" eb="2">
      <t>ヨウゴ</t>
    </rPh>
    <rPh sb="2" eb="4">
      <t>ロウジン</t>
    </rPh>
    <phoneticPr fontId="1"/>
  </si>
  <si>
    <t>軽費老人ホーム</t>
    <rPh sb="0" eb="2">
      <t>ケイヒ</t>
    </rPh>
    <rPh sb="2" eb="4">
      <t>ロウジン</t>
    </rPh>
    <phoneticPr fontId="1"/>
  </si>
  <si>
    <t>有料老人ホーム</t>
    <rPh sb="0" eb="2">
      <t>ユウリョウ</t>
    </rPh>
    <rPh sb="2" eb="4">
      <t>ロウジン</t>
    </rPh>
    <phoneticPr fontId="1"/>
  </si>
  <si>
    <t>サービス付き高齢者向け住宅</t>
    <rPh sb="4" eb="5">
      <t>ツ</t>
    </rPh>
    <rPh sb="6" eb="9">
      <t>コウレイシャ</t>
    </rPh>
    <rPh sb="9" eb="10">
      <t>ム</t>
    </rPh>
    <rPh sb="11" eb="13">
      <t>ジュウタク</t>
    </rPh>
    <phoneticPr fontId="1"/>
  </si>
  <si>
    <t>短期入所生活介護事業所</t>
    <rPh sb="0" eb="2">
      <t>タンキ</t>
    </rPh>
    <rPh sb="2" eb="4">
      <t>ニュウショ</t>
    </rPh>
    <rPh sb="4" eb="6">
      <t>セイカツ</t>
    </rPh>
    <rPh sb="6" eb="8">
      <t>カイゴ</t>
    </rPh>
    <rPh sb="8" eb="11">
      <t>ジギョウショ</t>
    </rPh>
    <phoneticPr fontId="1"/>
  </si>
  <si>
    <t>短期入所療養介護事業所</t>
    <rPh sb="0" eb="2">
      <t>タンキ</t>
    </rPh>
    <rPh sb="2" eb="4">
      <t>ニュウショ</t>
    </rPh>
    <rPh sb="4" eb="6">
      <t>リョウヨウ</t>
    </rPh>
    <rPh sb="6" eb="8">
      <t>カイゴ</t>
    </rPh>
    <rPh sb="8" eb="11">
      <t>ジギョウショ</t>
    </rPh>
    <phoneticPr fontId="1"/>
  </si>
  <si>
    <t>生活支援ハウス（居住部分に限る）</t>
    <rPh sb="0" eb="2">
      <t>セイカツ</t>
    </rPh>
    <rPh sb="2" eb="4">
      <t>シエン</t>
    </rPh>
    <rPh sb="8" eb="10">
      <t>キョジュウ</t>
    </rPh>
    <rPh sb="10" eb="12">
      <t>ブブン</t>
    </rPh>
    <rPh sb="13" eb="14">
      <t>カギ</t>
    </rPh>
    <phoneticPr fontId="1"/>
  </si>
  <si>
    <t>既存施設の「個室→ﾕﾆｯﾄ化」改修</t>
  </si>
  <si>
    <t>既存施設の「多床室→ﾕﾆｯﾄ化」改修</t>
  </si>
  <si>
    <t>多床室のﾌﾟﾗｲﾊﾞｼｰ保護のための改修</t>
  </si>
  <si>
    <t>ゾーニング環境等の整備（ユニット型施設の各ユニットへの玄関室設置）</t>
  </si>
  <si>
    <t>ゾーニング環境等の整備（従来型個室・多床室のゾーニング）</t>
  </si>
  <si>
    <t>ゾーニング環境等の整備（家族面会室の整備等）</t>
  </si>
  <si>
    <t>※「事業内容」をプルダウンメニューで選択ください。</t>
    <rPh sb="2" eb="6">
      <t>ジギョウナイヨウ</t>
    </rPh>
    <phoneticPr fontId="2"/>
  </si>
  <si>
    <r>
      <t>※</t>
    </r>
    <r>
      <rPr>
        <u/>
        <sz val="12"/>
        <rFont val="ＭＳ Ｐ明朝"/>
        <family val="1"/>
        <charset val="128"/>
      </rPr>
      <t>「整備内容」は、プルダウンメニューで選択ください。</t>
    </r>
    <rPh sb="2" eb="4">
      <t>セイビ</t>
    </rPh>
    <rPh sb="4" eb="6">
      <t>ナイヨウ</t>
    </rPh>
    <rPh sb="19" eb="21">
      <t>センタク</t>
    </rPh>
    <phoneticPr fontId="2"/>
  </si>
  <si>
    <t>別紙３－(2)－①</t>
    <phoneticPr fontId="2"/>
  </si>
  <si>
    <t>※「施設種別」は、プルダウンメニューで選択ください。</t>
    <rPh sb="2" eb="6">
      <t>シセツシュベツ</t>
    </rPh>
    <phoneticPr fontId="2"/>
  </si>
  <si>
    <t>地域密着型特別養護老人ホーム</t>
  </si>
  <si>
    <t>地域密着型特別養護老人ホーム（併設ショートステイ含む）</t>
    <rPh sb="0" eb="2">
      <t>チイキ</t>
    </rPh>
    <rPh sb="2" eb="5">
      <t>ミッチャクガタ</t>
    </rPh>
    <rPh sb="5" eb="7">
      <t>トクベツ</t>
    </rPh>
    <rPh sb="7" eb="9">
      <t>ヨウゴ</t>
    </rPh>
    <rPh sb="9" eb="11">
      <t>ロウジン</t>
    </rPh>
    <rPh sb="15" eb="17">
      <t>ヘイセツ</t>
    </rPh>
    <rPh sb="24" eb="25">
      <t>フク</t>
    </rPh>
    <phoneticPr fontId="2"/>
  </si>
  <si>
    <t>小規模な介護老人保健施設</t>
    <rPh sb="0" eb="3">
      <t>ショウキボ</t>
    </rPh>
    <rPh sb="4" eb="6">
      <t>カイゴ</t>
    </rPh>
    <rPh sb="6" eb="8">
      <t>ロウジン</t>
    </rPh>
    <rPh sb="8" eb="10">
      <t>ホケン</t>
    </rPh>
    <rPh sb="10" eb="12">
      <t>シセツ</t>
    </rPh>
    <phoneticPr fontId="2"/>
  </si>
  <si>
    <t>小規模な介護医療院</t>
    <rPh sb="0" eb="3">
      <t>ショウキボ</t>
    </rPh>
    <rPh sb="4" eb="6">
      <t>カイゴ</t>
    </rPh>
    <rPh sb="6" eb="8">
      <t>イリョウ</t>
    </rPh>
    <rPh sb="8" eb="9">
      <t>イン</t>
    </rPh>
    <phoneticPr fontId="2"/>
  </si>
  <si>
    <t>小規模な養護老人ホーム</t>
    <rPh sb="0" eb="3">
      <t>ショウキボ</t>
    </rPh>
    <rPh sb="4" eb="6">
      <t>ヨウゴ</t>
    </rPh>
    <rPh sb="6" eb="8">
      <t>ロウジン</t>
    </rPh>
    <phoneticPr fontId="2"/>
  </si>
  <si>
    <t>小規模なケアハウス（特定施設入居者生活介護の指定有り）</t>
    <rPh sb="0" eb="3">
      <t>ショウキボ</t>
    </rPh>
    <rPh sb="10" eb="12">
      <t>トクテイ</t>
    </rPh>
    <rPh sb="12" eb="14">
      <t>シセツ</t>
    </rPh>
    <rPh sb="14" eb="17">
      <t>ニュウキョシャ</t>
    </rPh>
    <rPh sb="17" eb="19">
      <t>セイカツ</t>
    </rPh>
    <rPh sb="19" eb="21">
      <t>カイゴ</t>
    </rPh>
    <rPh sb="22" eb="24">
      <t>シテイ</t>
    </rPh>
    <rPh sb="24" eb="25">
      <t>ア</t>
    </rPh>
    <phoneticPr fontId="2"/>
  </si>
  <si>
    <t>都市型軽費老人ホーム</t>
    <rPh sb="0" eb="3">
      <t>トシガタ</t>
    </rPh>
    <rPh sb="3" eb="5">
      <t>ケイヒ</t>
    </rPh>
    <rPh sb="5" eb="7">
      <t>ロウジン</t>
    </rPh>
    <phoneticPr fontId="2"/>
  </si>
  <si>
    <t>認知症高齢者グループホーム</t>
    <rPh sb="0" eb="3">
      <t>ニンチショウ</t>
    </rPh>
    <rPh sb="3" eb="6">
      <t>コウレイシャ</t>
    </rPh>
    <phoneticPr fontId="2"/>
  </si>
  <si>
    <t>定期巡回・随時対応型訪問介護看護事業所</t>
    <rPh sb="0" eb="2">
      <t>テイキ</t>
    </rPh>
    <rPh sb="2" eb="4">
      <t>ジュンカイ</t>
    </rPh>
    <rPh sb="5" eb="7">
      <t>ズイジ</t>
    </rPh>
    <rPh sb="7" eb="10">
      <t>タイオウガタ</t>
    </rPh>
    <rPh sb="10" eb="12">
      <t>ホウモン</t>
    </rPh>
    <rPh sb="12" eb="14">
      <t>カイゴ</t>
    </rPh>
    <rPh sb="14" eb="16">
      <t>カンゴ</t>
    </rPh>
    <rPh sb="16" eb="19">
      <t>ジギョウショ</t>
    </rPh>
    <phoneticPr fontId="2"/>
  </si>
  <si>
    <t>看護小規模多機能型居宅介護事業所</t>
    <rPh sb="0" eb="2">
      <t>カンゴ</t>
    </rPh>
    <rPh sb="2" eb="5">
      <t>ショウキボ</t>
    </rPh>
    <rPh sb="5" eb="9">
      <t>タキノウガタ</t>
    </rPh>
    <rPh sb="9" eb="11">
      <t>キョタク</t>
    </rPh>
    <rPh sb="11" eb="13">
      <t>カイゴ</t>
    </rPh>
    <rPh sb="13" eb="16">
      <t>ジギョウショ</t>
    </rPh>
    <phoneticPr fontId="2"/>
  </si>
  <si>
    <t>認知症対応型デイサービスセンター</t>
    <rPh sb="0" eb="3">
      <t>ニンチショウ</t>
    </rPh>
    <rPh sb="3" eb="6">
      <t>タイオウガタ</t>
    </rPh>
    <phoneticPr fontId="2"/>
  </si>
  <si>
    <t>介護予防拠点</t>
    <rPh sb="0" eb="2">
      <t>カイゴ</t>
    </rPh>
    <rPh sb="2" eb="4">
      <t>ヨボウ</t>
    </rPh>
    <rPh sb="4" eb="6">
      <t>キョテン</t>
    </rPh>
    <phoneticPr fontId="2"/>
  </si>
  <si>
    <t>地域包括支援センター</t>
    <rPh sb="0" eb="2">
      <t>チイキ</t>
    </rPh>
    <rPh sb="2" eb="4">
      <t>ホウカツ</t>
    </rPh>
    <rPh sb="4" eb="6">
      <t>シエン</t>
    </rPh>
    <phoneticPr fontId="2"/>
  </si>
  <si>
    <t>生活支援ハウス</t>
    <rPh sb="0" eb="2">
      <t>セイカツ</t>
    </rPh>
    <rPh sb="2" eb="4">
      <t>シエン</t>
    </rPh>
    <phoneticPr fontId="2"/>
  </si>
  <si>
    <t>緊急ショートステイ</t>
    <rPh sb="0" eb="2">
      <t>キンキュウ</t>
    </rPh>
    <phoneticPr fontId="2"/>
  </si>
  <si>
    <t>施設内保育施設</t>
    <rPh sb="0" eb="2">
      <t>シセツ</t>
    </rPh>
    <rPh sb="2" eb="3">
      <t>ナイ</t>
    </rPh>
    <rPh sb="3" eb="5">
      <t>ホイク</t>
    </rPh>
    <rPh sb="5" eb="7">
      <t>シセツ</t>
    </rPh>
    <phoneticPr fontId="2"/>
  </si>
  <si>
    <t>小規模な介護付きホーム（特定施設入居者生活介護の指定を受ける有料老人ホーム又はサービス付き高齢者向け住宅）</t>
    <rPh sb="0" eb="3">
      <t>ショウキボ</t>
    </rPh>
    <rPh sb="4" eb="6">
      <t>カイゴ</t>
    </rPh>
    <rPh sb="6" eb="7">
      <t>ツキ</t>
    </rPh>
    <rPh sb="12" eb="14">
      <t>トクテイ</t>
    </rPh>
    <rPh sb="14" eb="16">
      <t>シセツ</t>
    </rPh>
    <rPh sb="16" eb="19">
      <t>ニュウキョシャ</t>
    </rPh>
    <rPh sb="19" eb="21">
      <t>セイカツ</t>
    </rPh>
    <rPh sb="21" eb="23">
      <t>カイゴ</t>
    </rPh>
    <rPh sb="24" eb="26">
      <t>シテイ</t>
    </rPh>
    <rPh sb="27" eb="28">
      <t>ウ</t>
    </rPh>
    <rPh sb="30" eb="32">
      <t>ユウリョウ</t>
    </rPh>
    <rPh sb="32" eb="34">
      <t>ロウジン</t>
    </rPh>
    <rPh sb="37" eb="38">
      <t>マタ</t>
    </rPh>
    <rPh sb="43" eb="44">
      <t>ツ</t>
    </rPh>
    <rPh sb="45" eb="48">
      <t>コウレイシャ</t>
    </rPh>
    <rPh sb="48" eb="49">
      <t>ム</t>
    </rPh>
    <rPh sb="50" eb="52">
      <t>ジュウタク</t>
    </rPh>
    <phoneticPr fontId="2"/>
  </si>
  <si>
    <t>※「施設種別」は、プルダウンメニューで選択ください。</t>
  </si>
  <si>
    <t>※「施設種別」は、プルダウンメニューで選択ください。</t>
    <phoneticPr fontId="2"/>
  </si>
  <si>
    <t>●定員30人以上の広域型施設等（政令市・中核市のみ対象)↓下から選択</t>
    <rPh sb="25" eb="27">
      <t>タイショウ</t>
    </rPh>
    <rPh sb="29" eb="30">
      <t>シタ</t>
    </rPh>
    <rPh sb="32" eb="34">
      <t>センタク</t>
    </rPh>
    <phoneticPr fontId="2"/>
  </si>
  <si>
    <t>特別養護老人ホーム及び併設されるショートステイ用居室</t>
    <rPh sb="0" eb="2">
      <t>トクベツ</t>
    </rPh>
    <rPh sb="2" eb="4">
      <t>ヨウゴ</t>
    </rPh>
    <rPh sb="4" eb="6">
      <t>ロウジン</t>
    </rPh>
    <rPh sb="9" eb="10">
      <t>オヨ</t>
    </rPh>
    <rPh sb="11" eb="13">
      <t>ヘイセツ</t>
    </rPh>
    <rPh sb="23" eb="24">
      <t>ヨウ</t>
    </rPh>
    <rPh sb="24" eb="26">
      <t>キョシツ</t>
    </rPh>
    <phoneticPr fontId="2"/>
  </si>
  <si>
    <t>介護老人保健施設</t>
    <rPh sb="0" eb="2">
      <t>カイゴ</t>
    </rPh>
    <rPh sb="2" eb="4">
      <t>ロウジン</t>
    </rPh>
    <rPh sb="4" eb="6">
      <t>ホケン</t>
    </rPh>
    <rPh sb="6" eb="8">
      <t>シセツ</t>
    </rPh>
    <phoneticPr fontId="2"/>
  </si>
  <si>
    <t>ケアハウス（特定施設入居者生活介護の指定を受けるもの）</t>
    <rPh sb="6" eb="8">
      <t>トクテイ</t>
    </rPh>
    <rPh sb="8" eb="10">
      <t>シセツ</t>
    </rPh>
    <rPh sb="10" eb="13">
      <t>ニュウキョシャ</t>
    </rPh>
    <rPh sb="13" eb="15">
      <t>セイカツ</t>
    </rPh>
    <rPh sb="15" eb="17">
      <t>カイゴ</t>
    </rPh>
    <rPh sb="18" eb="20">
      <t>シテイ</t>
    </rPh>
    <rPh sb="21" eb="22">
      <t>ウ</t>
    </rPh>
    <phoneticPr fontId="2"/>
  </si>
  <si>
    <t>養護老人ホーム</t>
    <rPh sb="0" eb="4">
      <t>ヨウゴロウジン</t>
    </rPh>
    <phoneticPr fontId="2"/>
  </si>
  <si>
    <t>介護付きホーム（特定施設入居者生活介護の指定を受ける有料老人ホーム又はサービス付き高齢者向け住宅）</t>
  </si>
  <si>
    <t>訪問看護ステーション（大規模化やサテライト型事業所）</t>
    <rPh sb="0" eb="4">
      <t>ホウモンカンゴ</t>
    </rPh>
    <rPh sb="11" eb="15">
      <t>ダイキボカ</t>
    </rPh>
    <rPh sb="21" eb="22">
      <t>ガタ</t>
    </rPh>
    <rPh sb="22" eb="25">
      <t>ジギョウショ</t>
    </rPh>
    <phoneticPr fontId="2"/>
  </si>
  <si>
    <t>●定員29人以下の地域密着型施設の整備等（全市町対象）↓下から選択</t>
    <rPh sb="1" eb="3">
      <t>テイイン</t>
    </rPh>
    <rPh sb="5" eb="6">
      <t>ニン</t>
    </rPh>
    <rPh sb="6" eb="8">
      <t>イカ</t>
    </rPh>
    <rPh sb="9" eb="11">
      <t>チイキ</t>
    </rPh>
    <rPh sb="11" eb="14">
      <t>ミッチャクガタ</t>
    </rPh>
    <rPh sb="14" eb="16">
      <t>シセツ</t>
    </rPh>
    <rPh sb="17" eb="19">
      <t>セイビ</t>
    </rPh>
    <rPh sb="19" eb="20">
      <t>トウ</t>
    </rPh>
    <rPh sb="21" eb="24">
      <t>ゼンシマチ</t>
    </rPh>
    <rPh sb="24" eb="26">
      <t>タイショウ</t>
    </rPh>
    <rPh sb="28" eb="29">
      <t>シタ</t>
    </rPh>
    <rPh sb="31" eb="33">
      <t>センタク</t>
    </rPh>
    <phoneticPr fontId="2"/>
  </si>
  <si>
    <t>地域密着型特別養護老人ホーム（併設の老人短期入所施設を含む）</t>
    <rPh sb="0" eb="2">
      <t>チイキ</t>
    </rPh>
    <rPh sb="2" eb="5">
      <t>ミッチャクガタ</t>
    </rPh>
    <rPh sb="5" eb="7">
      <t>トクベツ</t>
    </rPh>
    <rPh sb="7" eb="9">
      <t>ヨウゴ</t>
    </rPh>
    <rPh sb="9" eb="11">
      <t>ロウジン</t>
    </rPh>
    <rPh sb="15" eb="17">
      <t>ヘイセツ</t>
    </rPh>
    <rPh sb="18" eb="20">
      <t>ロウジン</t>
    </rPh>
    <rPh sb="20" eb="22">
      <t>タンキ</t>
    </rPh>
    <rPh sb="22" eb="24">
      <t>ニュウショ</t>
    </rPh>
    <rPh sb="24" eb="26">
      <t>シセツ</t>
    </rPh>
    <rPh sb="27" eb="28">
      <t>フク</t>
    </rPh>
    <phoneticPr fontId="2"/>
  </si>
  <si>
    <t>小規模なケアハウス（特定施設入居者生活介護の指定を受けるもの）</t>
    <rPh sb="0" eb="3">
      <t>ショウキボ</t>
    </rPh>
    <rPh sb="10" eb="12">
      <t>トクテイ</t>
    </rPh>
    <rPh sb="12" eb="14">
      <t>シセツ</t>
    </rPh>
    <rPh sb="14" eb="17">
      <t>ニュウキョシャ</t>
    </rPh>
    <rPh sb="17" eb="19">
      <t>セイカツ</t>
    </rPh>
    <rPh sb="19" eb="21">
      <t>カイゴ</t>
    </rPh>
    <rPh sb="22" eb="24">
      <t>シテイ</t>
    </rPh>
    <rPh sb="25" eb="26">
      <t>ウ</t>
    </rPh>
    <phoneticPr fontId="2"/>
  </si>
  <si>
    <t>小規模な介護付きホーム（特定施設入居者生活介護の指定を受ける有料老人ホーム又はサービス付き高齢者向け住宅）</t>
    <rPh sb="0" eb="3">
      <t>ショウキボ</t>
    </rPh>
    <rPh sb="4" eb="6">
      <t>カイゴ</t>
    </rPh>
    <rPh sb="6" eb="7">
      <t>ツキ</t>
    </rPh>
    <phoneticPr fontId="2"/>
  </si>
  <si>
    <t>小規模な養護老人ホーム</t>
    <rPh sb="0" eb="3">
      <t>ショウキボ</t>
    </rPh>
    <rPh sb="4" eb="8">
      <t>ヨウゴロウジン</t>
    </rPh>
    <phoneticPr fontId="2"/>
  </si>
  <si>
    <t>施設内保育施設.</t>
    <rPh sb="0" eb="3">
      <t>シセツナイ</t>
    </rPh>
    <rPh sb="3" eb="7">
      <t>ホイクシセツ</t>
    </rPh>
    <phoneticPr fontId="2"/>
  </si>
  <si>
    <r>
      <t>・　小規模多機能型居宅介護事業所、看護小規模多機能型居宅介護事業所は、</t>
    </r>
    <r>
      <rPr>
        <b/>
        <u/>
        <sz val="11"/>
        <rFont val="ＭＳ Ｐゴシック"/>
        <family val="3"/>
        <charset val="128"/>
      </rPr>
      <t>宿泊定員数</t>
    </r>
    <r>
      <rPr>
        <sz val="11"/>
        <rFont val="ＭＳ Ｐ明朝"/>
        <family val="1"/>
        <charset val="128"/>
      </rPr>
      <t>を記入すること。</t>
    </r>
    <rPh sb="2" eb="5">
      <t>ショウキボ</t>
    </rPh>
    <rPh sb="5" eb="8">
      <t>タキノウ</t>
    </rPh>
    <rPh sb="8" eb="9">
      <t>ガタ</t>
    </rPh>
    <rPh sb="9" eb="11">
      <t>キョタク</t>
    </rPh>
    <rPh sb="11" eb="13">
      <t>カイゴ</t>
    </rPh>
    <rPh sb="13" eb="16">
      <t>ジギョウショ</t>
    </rPh>
    <rPh sb="17" eb="19">
      <t>カンゴ</t>
    </rPh>
    <rPh sb="19" eb="22">
      <t>ショウキボ</t>
    </rPh>
    <rPh sb="22" eb="26">
      <t>タキノウガタ</t>
    </rPh>
    <rPh sb="26" eb="28">
      <t>キョタク</t>
    </rPh>
    <rPh sb="28" eb="30">
      <t>カイゴ</t>
    </rPh>
    <rPh sb="30" eb="33">
      <t>ジギョウショ</t>
    </rPh>
    <rPh sb="35" eb="37">
      <t>シュクハク</t>
    </rPh>
    <rPh sb="37" eb="40">
      <t>テイインスウ</t>
    </rPh>
    <phoneticPr fontId="2"/>
  </si>
  <si>
    <r>
      <t>・　定期巡回・随時対応型訪問介護看護事業所及び施設内保育施設は、</t>
    </r>
    <r>
      <rPr>
        <b/>
        <u/>
        <sz val="11"/>
        <rFont val="ＭＳ Ｐゴシック"/>
        <family val="3"/>
        <charset val="128"/>
      </rPr>
      <t>施設数</t>
    </r>
    <r>
      <rPr>
        <sz val="11"/>
        <rFont val="ＭＳ Ｐ明朝"/>
        <family val="1"/>
        <charset val="128"/>
      </rPr>
      <t>を記入すること。</t>
    </r>
    <rPh sb="2" eb="4">
      <t>テイキ</t>
    </rPh>
    <rPh sb="4" eb="6">
      <t>ジュンカイ</t>
    </rPh>
    <rPh sb="7" eb="9">
      <t>ズイジ</t>
    </rPh>
    <rPh sb="9" eb="12">
      <t>タイオウガタ</t>
    </rPh>
    <rPh sb="12" eb="14">
      <t>ホウモン</t>
    </rPh>
    <rPh sb="14" eb="16">
      <t>カイゴ</t>
    </rPh>
    <rPh sb="16" eb="18">
      <t>カンゴ</t>
    </rPh>
    <rPh sb="18" eb="21">
      <t>ジギョウショ</t>
    </rPh>
    <rPh sb="21" eb="22">
      <t>オヨ</t>
    </rPh>
    <rPh sb="23" eb="26">
      <t>シセツナイ</t>
    </rPh>
    <rPh sb="26" eb="28">
      <t>ホイク</t>
    </rPh>
    <rPh sb="28" eb="30">
      <t>シセツ</t>
    </rPh>
    <rPh sb="32" eb="34">
      <t>シセツ</t>
    </rPh>
    <rPh sb="34" eb="35">
      <t>スウ</t>
    </rPh>
    <rPh sb="36" eb="38">
      <t>キニュウ</t>
    </rPh>
    <phoneticPr fontId="2"/>
  </si>
  <si>
    <r>
      <t>・　介護老人保健施設、介護医療院等、施設への転換の場合は、</t>
    </r>
    <r>
      <rPr>
        <b/>
        <u/>
        <sz val="11"/>
        <rFont val="ＭＳ Ｐ明朝"/>
        <family val="1"/>
        <charset val="128"/>
      </rPr>
      <t>増</t>
    </r>
    <r>
      <rPr>
        <b/>
        <u/>
        <sz val="11"/>
        <rFont val="ＭＳ Ｐゴシック"/>
        <family val="3"/>
        <charset val="128"/>
      </rPr>
      <t>床数</t>
    </r>
    <r>
      <rPr>
        <sz val="11"/>
        <rFont val="ＭＳ Ｐ明朝"/>
        <family val="1"/>
        <charset val="128"/>
      </rPr>
      <t>を記入すること。</t>
    </r>
    <rPh sb="2" eb="4">
      <t>カイゴ</t>
    </rPh>
    <rPh sb="4" eb="6">
      <t>ロウジン</t>
    </rPh>
    <rPh sb="6" eb="8">
      <t>ホケン</t>
    </rPh>
    <rPh sb="8" eb="10">
      <t>シセツ</t>
    </rPh>
    <rPh sb="11" eb="16">
      <t>カイゴイリョウイン</t>
    </rPh>
    <rPh sb="16" eb="17">
      <t>トウ</t>
    </rPh>
    <rPh sb="18" eb="20">
      <t>シセツ</t>
    </rPh>
    <rPh sb="22" eb="24">
      <t>テンカン</t>
    </rPh>
    <rPh sb="25" eb="27">
      <t>バアイ</t>
    </rPh>
    <rPh sb="29" eb="31">
      <t>ゾウショウ</t>
    </rPh>
    <rPh sb="31" eb="32">
      <t>スウ</t>
    </rPh>
    <rPh sb="33" eb="35">
      <t>キニュウ</t>
    </rPh>
    <phoneticPr fontId="2"/>
  </si>
  <si>
    <r>
      <t>・　増床（整備を伴うものに限る）の場合は、</t>
    </r>
    <r>
      <rPr>
        <b/>
        <u/>
        <sz val="11"/>
        <rFont val="ＭＳ Ｐゴシック"/>
        <family val="3"/>
        <charset val="128"/>
      </rPr>
      <t>増床数</t>
    </r>
    <r>
      <rPr>
        <sz val="11"/>
        <rFont val="ＭＳ Ｐ明朝"/>
        <family val="1"/>
        <charset val="128"/>
      </rPr>
      <t>を記入すること。</t>
    </r>
    <rPh sb="2" eb="4">
      <t>ゾウショウ</t>
    </rPh>
    <rPh sb="5" eb="7">
      <t>セイビ</t>
    </rPh>
    <rPh sb="8" eb="9">
      <t>トモナ</t>
    </rPh>
    <rPh sb="13" eb="14">
      <t>カギ</t>
    </rPh>
    <rPh sb="17" eb="19">
      <t>バアイ</t>
    </rPh>
    <rPh sb="21" eb="22">
      <t>ゾウ</t>
    </rPh>
    <rPh sb="22" eb="23">
      <t>ユカ</t>
    </rPh>
    <rPh sb="23" eb="24">
      <t>スウ</t>
    </rPh>
    <rPh sb="25" eb="27">
      <t>キニュウ</t>
    </rPh>
    <phoneticPr fontId="2"/>
  </si>
  <si>
    <r>
      <t>・　減床（整備を伴うものに限る）の場合は、</t>
    </r>
    <r>
      <rPr>
        <b/>
        <u/>
        <sz val="11"/>
        <rFont val="ＭＳ Ｐ明朝"/>
        <family val="1"/>
        <charset val="128"/>
      </rPr>
      <t>減</t>
    </r>
    <r>
      <rPr>
        <b/>
        <u/>
        <sz val="11"/>
        <rFont val="ＭＳ Ｐゴシック"/>
        <family val="3"/>
        <charset val="128"/>
      </rPr>
      <t>床数</t>
    </r>
    <r>
      <rPr>
        <sz val="11"/>
        <rFont val="ＭＳ Ｐ明朝"/>
        <family val="1"/>
        <charset val="128"/>
      </rPr>
      <t>を記入すること。</t>
    </r>
    <rPh sb="2" eb="3">
      <t>ゲン</t>
    </rPh>
    <rPh sb="3" eb="4">
      <t>ユカ</t>
    </rPh>
    <rPh sb="5" eb="7">
      <t>セイビ</t>
    </rPh>
    <rPh sb="8" eb="9">
      <t>トモナ</t>
    </rPh>
    <rPh sb="13" eb="14">
      <t>カギ</t>
    </rPh>
    <rPh sb="17" eb="19">
      <t>バアイ</t>
    </rPh>
    <rPh sb="21" eb="22">
      <t>ゲン</t>
    </rPh>
    <rPh sb="22" eb="23">
      <t>ユカ</t>
    </rPh>
    <rPh sb="23" eb="24">
      <t>スウ</t>
    </rPh>
    <rPh sb="25" eb="27">
      <t>キニュウ</t>
    </rPh>
    <phoneticPr fontId="2"/>
  </si>
  <si>
    <r>
      <t>・　小規模な介護施設等から大規模な介護施設等への転換の場合は、</t>
    </r>
    <r>
      <rPr>
        <b/>
        <u/>
        <sz val="11"/>
        <rFont val="ＭＳ Ｐ明朝"/>
        <family val="1"/>
        <charset val="128"/>
      </rPr>
      <t>転床数（整備床数）</t>
    </r>
    <r>
      <rPr>
        <sz val="11"/>
        <rFont val="ＭＳ Ｐ明朝"/>
        <family val="1"/>
        <charset val="128"/>
      </rPr>
      <t>を記入する。</t>
    </r>
    <rPh sb="2" eb="5">
      <t>ショウキボ</t>
    </rPh>
    <rPh sb="6" eb="10">
      <t>カイゴシセツ</t>
    </rPh>
    <rPh sb="10" eb="11">
      <t>トウ</t>
    </rPh>
    <rPh sb="13" eb="16">
      <t>ダイキボ</t>
    </rPh>
    <rPh sb="17" eb="21">
      <t>カイゴシセツ</t>
    </rPh>
    <rPh sb="21" eb="22">
      <t>トウ</t>
    </rPh>
    <rPh sb="24" eb="26">
      <t>テンカン</t>
    </rPh>
    <rPh sb="27" eb="29">
      <t>バアイ</t>
    </rPh>
    <rPh sb="31" eb="33">
      <t>テンショウ</t>
    </rPh>
    <rPh sb="33" eb="34">
      <t>スウ</t>
    </rPh>
    <rPh sb="35" eb="37">
      <t>セイビ</t>
    </rPh>
    <rPh sb="37" eb="38">
      <t>ショウ</t>
    </rPh>
    <rPh sb="38" eb="39">
      <t>スウ</t>
    </rPh>
    <rPh sb="41" eb="43">
      <t>キニュウ</t>
    </rPh>
    <phoneticPr fontId="2"/>
  </si>
  <si>
    <r>
      <t>　　・小規模多機能型居宅介護事業所、看護小規模多機能型居宅介護事業所は、事業計画書の①欄に</t>
    </r>
    <r>
      <rPr>
        <b/>
        <u/>
        <sz val="11"/>
        <rFont val="ＭＳ Ｐゴシック"/>
        <family val="3"/>
        <charset val="128"/>
      </rPr>
      <t>宿泊定員数</t>
    </r>
    <r>
      <rPr>
        <sz val="11"/>
        <rFont val="ＭＳ Ｐ明朝"/>
        <family val="1"/>
        <charset val="128"/>
      </rPr>
      <t>を記入すること。</t>
    </r>
    <rPh sb="3" eb="6">
      <t>ショウキボ</t>
    </rPh>
    <rPh sb="6" eb="9">
      <t>タキノウ</t>
    </rPh>
    <rPh sb="9" eb="10">
      <t>ガタ</t>
    </rPh>
    <rPh sb="10" eb="12">
      <t>キョタク</t>
    </rPh>
    <rPh sb="12" eb="14">
      <t>カイゴ</t>
    </rPh>
    <rPh sb="14" eb="17">
      <t>ジギョウショ</t>
    </rPh>
    <rPh sb="18" eb="20">
      <t>カンゴ</t>
    </rPh>
    <rPh sb="20" eb="23">
      <t>ショウキボ</t>
    </rPh>
    <rPh sb="23" eb="27">
      <t>タキノウガタ</t>
    </rPh>
    <rPh sb="27" eb="29">
      <t>キョタク</t>
    </rPh>
    <rPh sb="29" eb="31">
      <t>カイゴ</t>
    </rPh>
    <rPh sb="31" eb="34">
      <t>ジギョウショ</t>
    </rPh>
    <rPh sb="36" eb="38">
      <t>ジギョウ</t>
    </rPh>
    <rPh sb="38" eb="41">
      <t>ケイカクショ</t>
    </rPh>
    <rPh sb="43" eb="44">
      <t>ラン</t>
    </rPh>
    <rPh sb="45" eb="47">
      <t>シュクハク</t>
    </rPh>
    <rPh sb="47" eb="50">
      <t>テイインスウ</t>
    </rPh>
    <rPh sb="51" eb="53">
      <t>キニュウ</t>
    </rPh>
    <phoneticPr fontId="2"/>
  </si>
  <si>
    <r>
      <t>　　・定期巡回・随時対応型訪問介護看護事業所及び施設内保育施設は、事業計画書の①欄に</t>
    </r>
    <r>
      <rPr>
        <b/>
        <u/>
        <sz val="11"/>
        <rFont val="ＭＳ Ｐゴシック"/>
        <family val="3"/>
        <charset val="128"/>
      </rPr>
      <t>施設数</t>
    </r>
    <r>
      <rPr>
        <sz val="11"/>
        <rFont val="ＭＳ Ｐ明朝"/>
        <family val="1"/>
        <charset val="128"/>
      </rPr>
      <t>を記入すること。</t>
    </r>
    <rPh sb="3" eb="5">
      <t>テイキ</t>
    </rPh>
    <rPh sb="5" eb="7">
      <t>ジュンカイ</t>
    </rPh>
    <rPh sb="8" eb="10">
      <t>ズイジ</t>
    </rPh>
    <rPh sb="10" eb="13">
      <t>タイオウガタ</t>
    </rPh>
    <rPh sb="13" eb="15">
      <t>ホウモン</t>
    </rPh>
    <rPh sb="15" eb="17">
      <t>カイゴ</t>
    </rPh>
    <rPh sb="17" eb="19">
      <t>カンゴ</t>
    </rPh>
    <rPh sb="19" eb="22">
      <t>ジギョウショ</t>
    </rPh>
    <rPh sb="22" eb="23">
      <t>オヨ</t>
    </rPh>
    <rPh sb="24" eb="27">
      <t>シセツナイ</t>
    </rPh>
    <rPh sb="27" eb="29">
      <t>ホイク</t>
    </rPh>
    <rPh sb="29" eb="31">
      <t>シセツ</t>
    </rPh>
    <rPh sb="33" eb="35">
      <t>ジギョウ</t>
    </rPh>
    <rPh sb="35" eb="38">
      <t>ケイカクショ</t>
    </rPh>
    <rPh sb="40" eb="41">
      <t>ラン</t>
    </rPh>
    <rPh sb="42" eb="44">
      <t>シセツ</t>
    </rPh>
    <rPh sb="44" eb="45">
      <t>スウ</t>
    </rPh>
    <rPh sb="46" eb="48">
      <t>キニュウ</t>
    </rPh>
    <phoneticPr fontId="2"/>
  </si>
  <si>
    <r>
      <t>介護ロボット等</t>
    </r>
    <r>
      <rPr>
        <sz val="11"/>
        <rFont val="ＭＳ Ｐ明朝"/>
        <family val="1"/>
        <charset val="128"/>
      </rPr>
      <t>の導入
支援</t>
    </r>
    <rPh sb="0" eb="2">
      <t>カイゴ</t>
    </rPh>
    <rPh sb="6" eb="7">
      <t>トウ</t>
    </rPh>
    <rPh sb="8" eb="10">
      <t>ドウニュウ</t>
    </rPh>
    <rPh sb="11" eb="13">
      <t>シエン</t>
    </rPh>
    <phoneticPr fontId="10"/>
  </si>
  <si>
    <r>
      <rPr>
        <sz val="11"/>
        <rFont val="ＭＳ Ｐ明朝"/>
        <family val="1"/>
        <charset val="128"/>
      </rPr>
      <t>介護ロボット等の導入支援
（該当する分野に
○印を記入）</t>
    </r>
    <rPh sb="0" eb="2">
      <t>カイゴ</t>
    </rPh>
    <rPh sb="6" eb="7">
      <t>トウ</t>
    </rPh>
    <rPh sb="8" eb="10">
      <t>ドウニュウ</t>
    </rPh>
    <rPh sb="10" eb="12">
      <t>シエン</t>
    </rPh>
    <rPh sb="14" eb="16">
      <t>ガイトウ</t>
    </rPh>
    <rPh sb="18" eb="20">
      <t>ブンヤ</t>
    </rPh>
    <rPh sb="23" eb="24">
      <t>ジルシ</t>
    </rPh>
    <rPh sb="25" eb="27">
      <t>キニュウ</t>
    </rPh>
    <phoneticPr fontId="2"/>
  </si>
  <si>
    <r>
      <t>移乗</t>
    </r>
    <r>
      <rPr>
        <sz val="11"/>
        <rFont val="ＭＳ Ｐ明朝"/>
        <family val="1"/>
        <charset val="128"/>
      </rPr>
      <t>支援</t>
    </r>
    <rPh sb="0" eb="2">
      <t>イジョウ</t>
    </rPh>
    <rPh sb="2" eb="4">
      <t>シエン</t>
    </rPh>
    <phoneticPr fontId="2"/>
  </si>
  <si>
    <r>
      <rPr>
        <sz val="11"/>
        <rFont val="ＭＳ Ｐ明朝"/>
        <family val="1"/>
        <charset val="128"/>
      </rPr>
      <t>排泄支援</t>
    </r>
    <rPh sb="0" eb="2">
      <t>ハイセツ</t>
    </rPh>
    <rPh sb="2" eb="4">
      <t>シエン</t>
    </rPh>
    <phoneticPr fontId="2"/>
  </si>
  <si>
    <r>
      <t>介護</t>
    </r>
    <r>
      <rPr>
        <u/>
        <sz val="11"/>
        <rFont val="ＭＳ Ｐ明朝"/>
        <family val="1"/>
        <charset val="128"/>
      </rPr>
      <t>テクノロジー</t>
    </r>
    <r>
      <rPr>
        <sz val="11"/>
        <rFont val="ＭＳ Ｐ明朝"/>
        <family val="1"/>
        <charset val="128"/>
      </rPr>
      <t>の導入に付帯して必要となる経費
（経費の例）
・Wi-Fi環境の整備（配線工事、モデム・ルーター、アクセスポイント、システム管理サーバー、ネットワーク構築等）
・アで導入する機器等と一体的に使用するための情報端末（ＰＣ、タブレット端末）（１台あたりの補助額は10万円以内とする）</t>
    </r>
    <rPh sb="0" eb="2">
      <t>カイゴ</t>
    </rPh>
    <rPh sb="21" eb="23">
      <t>ケイヒ</t>
    </rPh>
    <rPh sb="25" eb="27">
      <t>ケイヒ</t>
    </rPh>
    <rPh sb="28" eb="29">
      <t>レイ</t>
    </rPh>
    <phoneticPr fontId="2"/>
  </si>
  <si>
    <r>
      <t>介護ソフトの導入に付帯して必要となる経費
（介護</t>
    </r>
    <r>
      <rPr>
        <u/>
        <sz val="11"/>
        <rFont val="ＭＳ Ｐ明朝"/>
        <family val="1"/>
        <charset val="128"/>
      </rPr>
      <t>テクノロジー</t>
    </r>
    <r>
      <rPr>
        <sz val="11"/>
        <rFont val="ＭＳ Ｐ明朝"/>
        <family val="1"/>
        <charset val="128"/>
      </rPr>
      <t>の導入に付帯して必要となる経費と同じ）</t>
    </r>
    <rPh sb="0" eb="2">
      <t>カイゴ</t>
    </rPh>
    <rPh sb="18" eb="20">
      <t>ケイヒ</t>
    </rPh>
    <rPh sb="46" eb="47">
      <t>オナ</t>
    </rPh>
    <phoneticPr fontId="2"/>
  </si>
  <si>
    <r>
      <t>大規模修繕の際にあわせて行う介護</t>
    </r>
    <r>
      <rPr>
        <u/>
        <sz val="16"/>
        <rFont val="ＭＳ Ｐ明朝"/>
        <family val="1"/>
        <charset val="128"/>
      </rPr>
      <t>テクノロジー</t>
    </r>
    <r>
      <rPr>
        <sz val="16"/>
        <rFont val="ＭＳ Ｐ明朝"/>
        <family val="1"/>
        <charset val="128"/>
      </rPr>
      <t>の導入に必要な経費に係る実施計画書</t>
    </r>
    <rPh sb="32" eb="33">
      <t>カカ</t>
    </rPh>
    <rPh sb="34" eb="36">
      <t>ジッシ</t>
    </rPh>
    <rPh sb="36" eb="39">
      <t>ケイカクショ</t>
    </rPh>
    <phoneticPr fontId="2"/>
  </si>
  <si>
    <r>
      <t>　　　(6)　Ｍ欄は、Ｃ欄、Ｄ欄、もしくは</t>
    </r>
    <r>
      <rPr>
        <u/>
        <sz val="9"/>
        <rFont val="ＭＳ Ｐ明朝"/>
        <family val="1"/>
        <charset val="128"/>
      </rPr>
      <t>Ｌ欄</t>
    </r>
    <r>
      <rPr>
        <sz val="9"/>
        <rFont val="ＭＳ Ｐ明朝"/>
        <family val="1"/>
        <charset val="128"/>
      </rPr>
      <t>の額うち最も少ない額に１／３を乗じた額（千円未満切り捨て）を記入すること。</t>
    </r>
    <rPh sb="8" eb="9">
      <t>ラン</t>
    </rPh>
    <rPh sb="12" eb="13">
      <t>ラン</t>
    </rPh>
    <rPh sb="15" eb="16">
      <t>ラン</t>
    </rPh>
    <rPh sb="22" eb="23">
      <t>ラン</t>
    </rPh>
    <rPh sb="24" eb="25">
      <t>ガク</t>
    </rPh>
    <rPh sb="27" eb="28">
      <t>モット</t>
    </rPh>
    <rPh sb="29" eb="30">
      <t>スク</t>
    </rPh>
    <rPh sb="32" eb="33">
      <t>ガク</t>
    </rPh>
    <rPh sb="38" eb="39">
      <t>ジョウ</t>
    </rPh>
    <rPh sb="41" eb="42">
      <t>ガク</t>
    </rPh>
    <rPh sb="43" eb="44">
      <t>セン</t>
    </rPh>
    <rPh sb="44" eb="47">
      <t>エンミマン</t>
    </rPh>
    <rPh sb="47" eb="48">
      <t>キ</t>
    </rPh>
    <rPh sb="49" eb="50">
      <t>ス</t>
    </rPh>
    <rPh sb="53" eb="55">
      <t>キニュウ</t>
    </rPh>
    <phoneticPr fontId="2"/>
  </si>
  <si>
    <t>　　令和８年度　地域介護拠点整備補助事業所要額調書</t>
    <rPh sb="2" eb="4">
      <t>レイワ</t>
    </rPh>
    <rPh sb="8" eb="10">
      <t>チイキ</t>
    </rPh>
    <rPh sb="10" eb="12">
      <t>カイゴ</t>
    </rPh>
    <rPh sb="12" eb="14">
      <t>キョテン</t>
    </rPh>
    <rPh sb="14" eb="16">
      <t>セイビ</t>
    </rPh>
    <rPh sb="16" eb="18">
      <t>ホジョ</t>
    </rPh>
    <rPh sb="18" eb="20">
      <t>ジギョウ</t>
    </rPh>
    <rPh sb="20" eb="23">
      <t>ショヨウガク</t>
    </rPh>
    <rPh sb="23" eb="24">
      <t>シラ</t>
    </rPh>
    <rPh sb="24" eb="25">
      <t>ショ</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</si>
</sst>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00_);[Red]\(#,##0.00\)"/>
    <numFmt numFmtId="177" formatCode="#,##0_ "/>
    <numFmt numFmtId="178" formatCode="0.0%"/>
    <numFmt numFmtId="179" formatCode="[$-411]ggge&quot;年&quot;m&quot;月&quot;d&quot;日&quot;;@"/>
    <numFmt numFmtId="180" formatCode="#,##0.00_ "/>
    <numFmt numFmtId="181" formatCode="[$-411]ge\.m\.d;@"/>
    <numFmt numFmtId="182" formatCode="#,##0_ ;[Red]\-#,##0\ "/>
  </numFmts>
  <fonts count="33" x14ac:knownFonts="1">
    <font>
      <sz val="11"/>
      <name val="ＭＳ Ｐ明朝"/>
      <family val="1"/>
      <charset val="128"/>
    </font>
    <font>
      <sz val="11"/>
      <name val="ＭＳ Ｐ明朝"/>
      <family val="1"/>
      <charset val="128"/>
    </font>
    <font>
      <sz val="6"/>
      <name val="ＭＳ Ｐ明朝"/>
      <family val="1"/>
      <charset val="128"/>
    </font>
    <font>
      <sz val="9"/>
      <name val="ＭＳ Ｐ明朝"/>
      <family val="1"/>
      <charset val="128"/>
    </font>
    <font>
      <sz val="11"/>
      <name val="ＭＳ Ｐゴシック"/>
      <family val="3"/>
      <charset val="128"/>
    </font>
    <font>
      <sz val="14"/>
      <name val="ＭＳ Ｐ明朝"/>
      <family val="1"/>
      <charset val="128"/>
    </font>
    <font>
      <sz val="11"/>
      <name val="ＭＳ Ｐ明朝"/>
      <family val="1"/>
      <charset val="128"/>
    </font>
    <font>
      <b/>
      <sz val="16"/>
      <name val="ＭＳ Ｐ明朝"/>
      <family val="1"/>
      <charset val="128"/>
    </font>
    <font>
      <sz val="6"/>
      <name val="ＭＳ Ｐゴシック"/>
      <family val="3"/>
      <charset val="128"/>
    </font>
    <font>
      <sz val="16"/>
      <name val="ＭＳ Ｐ明朝"/>
      <family val="1"/>
      <charset val="128"/>
    </font>
    <font>
      <sz val="8"/>
      <color indexed="8"/>
      <name val="Times New Roman"/>
      <family val="1"/>
    </font>
    <font>
      <sz val="10"/>
      <name val="ＭＳ Ｐ明朝"/>
      <family val="1"/>
      <charset val="128"/>
    </font>
    <font>
      <sz val="6"/>
      <name val="ＭＳ Ｐゴシック"/>
      <family val="3"/>
      <charset val="128"/>
    </font>
    <font>
      <sz val="12"/>
      <name val="ＭＳ Ｐ明朝"/>
      <family val="1"/>
      <charset val="128"/>
    </font>
    <font>
      <b/>
      <u/>
      <sz val="11"/>
      <name val="ＭＳ Ｐゴシック"/>
      <family val="3"/>
      <charset val="128"/>
    </font>
    <font>
      <sz val="11.95"/>
      <name val="ＭＳ Ｐ明朝"/>
      <family val="1"/>
      <charset val="128"/>
    </font>
    <font>
      <sz val="12"/>
      <name val="ＭＳ Ｐゴシック"/>
      <family val="3"/>
      <charset val="128"/>
    </font>
    <font>
      <b/>
      <u/>
      <sz val="11"/>
      <name val="ＭＳ Ｐ明朝"/>
      <family val="1"/>
      <charset val="128"/>
    </font>
    <font>
      <sz val="11"/>
      <color theme="1"/>
      <name val="ＭＳ Ｐ明朝"/>
      <family val="1"/>
      <charset val="128"/>
    </font>
    <font>
      <sz val="9"/>
      <color theme="1"/>
      <name val="ＭＳ Ｐ明朝"/>
      <family val="1"/>
      <charset val="128"/>
    </font>
    <font>
      <sz val="10"/>
      <color theme="1"/>
      <name val="ＭＳ Ｐ明朝"/>
      <family val="1"/>
      <charset val="128"/>
    </font>
    <font>
      <b/>
      <sz val="16"/>
      <color theme="1"/>
      <name val="ＭＳ Ｐ明朝"/>
      <family val="1"/>
      <charset val="128"/>
    </font>
    <font>
      <sz val="8"/>
      <name val="ＭＳ Ｐ明朝"/>
      <family val="1"/>
      <charset val="128"/>
    </font>
    <font>
      <sz val="9"/>
      <color rgb="FFFF0000"/>
      <name val="ＭＳ Ｐ明朝"/>
      <family val="1"/>
      <charset val="128"/>
    </font>
    <font>
      <u/>
      <sz val="11"/>
      <name val="ＭＳ Ｐ明朝"/>
      <family val="1"/>
      <charset val="128"/>
    </font>
    <font>
      <sz val="18"/>
      <name val="ＭＳ Ｐ明朝"/>
      <family val="1"/>
      <charset val="128"/>
    </font>
    <font>
      <u/>
      <sz val="12"/>
      <name val="ＭＳ Ｐ明朝"/>
      <family val="1"/>
      <charset val="128"/>
    </font>
    <font>
      <u/>
      <sz val="9"/>
      <name val="ＭＳ Ｐ明朝"/>
      <family val="1"/>
      <charset val="128"/>
    </font>
    <font>
      <b/>
      <sz val="12"/>
      <name val="ＭＳ Ｐ明朝"/>
      <family val="1"/>
      <charset val="128"/>
    </font>
    <font>
      <u/>
      <sz val="10"/>
      <name val="ＭＳ Ｐ明朝"/>
      <family val="1"/>
      <charset val="128"/>
    </font>
    <font>
      <u/>
      <sz val="9.5"/>
      <name val="ＭＳ Ｐ明朝"/>
      <family val="1"/>
      <charset val="128"/>
    </font>
    <font>
      <u/>
      <sz val="16"/>
      <name val="ＭＳ Ｐ明朝"/>
      <family val="1"/>
      <charset val="128"/>
    </font>
    <font>
      <u/>
      <sz val="8"/>
      <name val="ＭＳ Ｐ明朝"/>
      <family val="1"/>
      <charset val="128"/>
    </font>
  </fonts>
  <fills count="5">
    <fill>
      <patternFill patternType="none"/>
    </fill>
    <fill>
      <patternFill patternType="gray125"/>
    </fill>
    <fill>
      <patternFill patternType="solid">
        <fgColor indexed="43"/>
        <bgColor indexed="64"/>
      </patternFill>
    </fill>
    <fill>
      <patternFill patternType="solid">
        <fgColor indexed="13"/>
        <bgColor indexed="64"/>
      </patternFill>
    </fill>
    <fill>
      <patternFill patternType="solid">
        <fgColor theme="8" tint="0.79998168889431442"/>
        <bgColor indexed="64"/>
      </patternFill>
    </fill>
  </fills>
  <borders count="68">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dashed">
        <color indexed="64"/>
      </bottom>
      <diagonal/>
    </border>
    <border>
      <left style="thin">
        <color indexed="64"/>
      </left>
      <right style="thin">
        <color indexed="64"/>
      </right>
      <top style="thin">
        <color indexed="64"/>
      </top>
      <bottom style="hair">
        <color indexed="8"/>
      </bottom>
      <diagonal/>
    </border>
    <border>
      <left style="thin">
        <color indexed="64"/>
      </left>
      <right/>
      <top style="thin">
        <color indexed="64"/>
      </top>
      <bottom style="thin">
        <color indexed="64"/>
      </bottom>
      <diagonal/>
    </border>
    <border>
      <left style="thin">
        <color indexed="64"/>
      </left>
      <right style="dotted">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style="dotted">
        <color indexed="64"/>
      </right>
      <top/>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dotted">
        <color indexed="64"/>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dashed">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dotted">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dotted">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dotted">
        <color indexed="64"/>
      </top>
      <bottom style="thin">
        <color indexed="64"/>
      </bottom>
      <diagonal/>
    </border>
    <border>
      <left style="medium">
        <color indexed="64"/>
      </left>
      <right style="thin">
        <color indexed="64"/>
      </right>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dotted">
        <color indexed="64"/>
      </top>
      <bottom/>
      <diagonal/>
    </border>
    <border>
      <left style="thin">
        <color indexed="64"/>
      </left>
      <right/>
      <top style="dotted">
        <color indexed="64"/>
      </top>
      <bottom/>
      <diagonal/>
    </border>
    <border>
      <left style="thin">
        <color indexed="64"/>
      </left>
      <right style="thin">
        <color indexed="64"/>
      </right>
      <top style="double">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right style="thin">
        <color indexed="64"/>
      </right>
      <top style="thin">
        <color indexed="64"/>
      </top>
      <bottom style="hair">
        <color indexed="64"/>
      </bottom>
      <diagonal/>
    </border>
    <border>
      <left style="thin">
        <color indexed="64"/>
      </left>
      <right style="thin">
        <color indexed="64"/>
      </right>
      <top/>
      <bottom style="hair">
        <color indexed="8"/>
      </bottom>
      <diagonal/>
    </border>
    <border>
      <left/>
      <right style="thin">
        <color indexed="64"/>
      </right>
      <top style="hair">
        <color indexed="64"/>
      </top>
      <bottom style="hair">
        <color indexed="64"/>
      </bottom>
      <diagonal/>
    </border>
    <border>
      <left style="thin">
        <color indexed="64"/>
      </left>
      <right style="thin">
        <color indexed="64"/>
      </right>
      <top style="hair">
        <color indexed="8"/>
      </top>
      <bottom style="hair">
        <color indexed="8"/>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hair">
        <color indexed="8"/>
      </top>
      <bottom style="dashed">
        <color indexed="64"/>
      </bottom>
      <diagonal/>
    </border>
    <border>
      <left style="thin">
        <color indexed="64"/>
      </left>
      <right style="thin">
        <color indexed="64"/>
      </right>
      <top style="thin">
        <color indexed="64"/>
      </top>
      <bottom style="medium">
        <color indexed="64"/>
      </bottom>
      <diagonal/>
    </border>
    <border>
      <left/>
      <right style="thin">
        <color indexed="64"/>
      </right>
      <top style="hair">
        <color indexed="64"/>
      </top>
      <bottom style="dashed">
        <color indexed="64"/>
      </bottom>
      <diagonal/>
    </border>
    <border>
      <left/>
      <right/>
      <top style="medium">
        <color indexed="64"/>
      </top>
      <bottom style="medium">
        <color indexed="64"/>
      </bottom>
      <diagonal/>
    </border>
    <border>
      <left style="thin">
        <color indexed="64"/>
      </left>
      <right/>
      <top style="double">
        <color indexed="64"/>
      </top>
      <bottom style="thin">
        <color indexed="64"/>
      </bottom>
      <diagonal/>
    </border>
    <border diagonalUp="1">
      <left style="thin">
        <color indexed="64"/>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dotted">
        <color indexed="64"/>
      </left>
      <right/>
      <top style="medium">
        <color indexed="64"/>
      </top>
      <bottom style="medium">
        <color indexed="64"/>
      </bottom>
      <diagonal/>
    </border>
    <border>
      <left style="dotted">
        <color indexed="64"/>
      </left>
      <right/>
      <top style="medium">
        <color indexed="64"/>
      </top>
      <bottom style="thin">
        <color indexed="64"/>
      </bottom>
      <diagonal/>
    </border>
    <border>
      <left style="dotted">
        <color indexed="64"/>
      </left>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top style="thin">
        <color indexed="64"/>
      </top>
      <bottom style="medium">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right style="thin">
        <color indexed="64"/>
      </right>
      <top style="dotted">
        <color indexed="64"/>
      </top>
      <bottom style="thin">
        <color indexed="64"/>
      </bottom>
      <diagonal/>
    </border>
    <border>
      <left style="thin">
        <color indexed="64"/>
      </left>
      <right style="thin">
        <color indexed="64"/>
      </right>
      <top/>
      <bottom style="dotted">
        <color indexed="64"/>
      </bottom>
      <diagonal/>
    </border>
    <border diagonalUp="1">
      <left/>
      <right/>
      <top style="thin">
        <color indexed="64"/>
      </top>
      <bottom style="thin">
        <color indexed="64"/>
      </bottom>
      <diagonal style="thin">
        <color indexed="64"/>
      </diagonal>
    </border>
  </borders>
  <cellStyleXfs count="7">
    <xf numFmtId="0" fontId="0" fillId="0" borderId="0"/>
    <xf numFmtId="9" fontId="6" fillId="0" borderId="0" applyFont="0" applyFill="0" applyBorder="0" applyAlignment="0" applyProtection="0"/>
    <xf numFmtId="38" fontId="1" fillId="0" borderId="0" applyFont="0" applyFill="0" applyBorder="0" applyAlignment="0" applyProtection="0"/>
    <xf numFmtId="38" fontId="6" fillId="0" borderId="0" applyFont="0" applyFill="0" applyBorder="0" applyAlignment="0" applyProtection="0"/>
    <xf numFmtId="0" fontId="4" fillId="0" borderId="0">
      <alignment vertical="center"/>
    </xf>
    <xf numFmtId="0" fontId="4" fillId="0" borderId="0"/>
    <xf numFmtId="0" fontId="4" fillId="0" borderId="0"/>
  </cellStyleXfs>
  <cellXfs count="586">
    <xf numFmtId="0" fontId="0" fillId="0" borderId="0" xfId="0"/>
    <xf numFmtId="0" fontId="3" fillId="0" borderId="0" xfId="6" applyFont="1" applyAlignment="1">
      <alignment vertical="center" wrapText="1"/>
    </xf>
    <xf numFmtId="0" fontId="3" fillId="0" borderId="0" xfId="5" applyFont="1" applyAlignment="1">
      <alignment vertical="center"/>
    </xf>
    <xf numFmtId="0" fontId="3" fillId="0" borderId="0" xfId="5" applyFont="1" applyAlignment="1">
      <alignment horizontal="right" vertical="center"/>
    </xf>
    <xf numFmtId="0" fontId="3" fillId="0" borderId="0" xfId="5" applyFont="1" applyAlignment="1">
      <alignment horizontal="left" vertical="center"/>
    </xf>
    <xf numFmtId="0" fontId="6" fillId="0" borderId="1" xfId="5" applyFont="1" applyBorder="1" applyAlignment="1">
      <alignment horizontal="left" vertical="center"/>
    </xf>
    <xf numFmtId="0" fontId="6" fillId="0" borderId="1" xfId="5" applyFont="1" applyBorder="1" applyAlignment="1">
      <alignment horizontal="center" vertical="center"/>
    </xf>
    <xf numFmtId="0" fontId="6" fillId="0" borderId="2" xfId="5" applyFont="1" applyBorder="1" applyAlignment="1">
      <alignment horizontal="distributed" vertical="center" justifyLastLine="1"/>
    </xf>
    <xf numFmtId="0" fontId="6" fillId="0" borderId="3" xfId="5" applyFont="1" applyBorder="1" applyAlignment="1">
      <alignment horizontal="distributed" vertical="center" justifyLastLine="1"/>
    </xf>
    <xf numFmtId="0" fontId="6" fillId="0" borderId="0" xfId="5" applyFont="1" applyAlignment="1">
      <alignment horizontal="center" vertical="center"/>
    </xf>
    <xf numFmtId="0" fontId="6" fillId="0" borderId="0" xfId="5" applyFont="1" applyAlignment="1">
      <alignment vertical="center"/>
    </xf>
    <xf numFmtId="0" fontId="0" fillId="0" borderId="1" xfId="5" applyFont="1" applyBorder="1" applyAlignment="1">
      <alignment horizontal="left" vertical="center"/>
    </xf>
    <xf numFmtId="0" fontId="0" fillId="0" borderId="3" xfId="5" applyFont="1" applyBorder="1" applyAlignment="1">
      <alignment horizontal="distributed" vertical="center" justifyLastLine="1"/>
    </xf>
    <xf numFmtId="0" fontId="0" fillId="0" borderId="4" xfId="5" applyFont="1" applyBorder="1" applyAlignment="1">
      <alignment horizontal="distributed" vertical="center"/>
    </xf>
    <xf numFmtId="177" fontId="6" fillId="0" borderId="5" xfId="2" applyNumberFormat="1" applyFont="1" applyBorder="1" applyAlignment="1">
      <alignment horizontal="right" vertical="center"/>
    </xf>
    <xf numFmtId="0" fontId="0" fillId="0" borderId="0" xfId="5" applyFont="1" applyAlignment="1">
      <alignment vertical="center"/>
    </xf>
    <xf numFmtId="0" fontId="0" fillId="0" borderId="3" xfId="0" applyBorder="1" applyAlignment="1">
      <alignment horizontal="distributed" vertical="center" justifyLastLine="1"/>
    </xf>
    <xf numFmtId="0" fontId="6" fillId="0" borderId="0" xfId="0" applyFont="1" applyAlignment="1">
      <alignment vertical="center"/>
    </xf>
    <xf numFmtId="0" fontId="5" fillId="0" borderId="0" xfId="0" applyFont="1"/>
    <xf numFmtId="0" fontId="9" fillId="0" borderId="0" xfId="0" applyFont="1" applyAlignment="1">
      <alignment horizont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177" fontId="6" fillId="0" borderId="2" xfId="2" applyNumberFormat="1" applyFont="1" applyBorder="1" applyAlignment="1">
      <alignment horizontal="right" vertical="center"/>
    </xf>
    <xf numFmtId="0" fontId="0" fillId="0" borderId="3" xfId="0" applyBorder="1" applyAlignment="1">
      <alignment horizontal="distributed" vertical="center" wrapText="1" justifyLastLine="1"/>
    </xf>
    <xf numFmtId="0" fontId="0" fillId="0" borderId="2" xfId="5" applyFont="1" applyBorder="1" applyAlignment="1">
      <alignment horizontal="distributed" vertical="center"/>
    </xf>
    <xf numFmtId="0" fontId="0" fillId="0" borderId="2" xfId="0" applyBorder="1" applyAlignment="1">
      <alignment horizontal="distributed" vertical="center" indent="6"/>
    </xf>
    <xf numFmtId="0" fontId="0" fillId="0" borderId="2" xfId="0" applyBorder="1" applyAlignment="1">
      <alignment horizontal="distributed" vertical="center"/>
    </xf>
    <xf numFmtId="0" fontId="0" fillId="0" borderId="4" xfId="5" applyFont="1" applyBorder="1" applyAlignment="1">
      <alignment horizontal="center" vertical="center" shrinkToFit="1"/>
    </xf>
    <xf numFmtId="0" fontId="0" fillId="0" borderId="0" xfId="0" applyAlignment="1">
      <alignment horizontal="right"/>
    </xf>
    <xf numFmtId="0" fontId="6" fillId="0" borderId="8" xfId="5" applyFont="1" applyBorder="1" applyAlignment="1">
      <alignment horizontal="center" vertical="center"/>
    </xf>
    <xf numFmtId="0" fontId="0" fillId="0" borderId="0" xfId="5" applyFont="1" applyAlignment="1">
      <alignment horizontal="left" vertical="center"/>
    </xf>
    <xf numFmtId="0" fontId="0" fillId="0" borderId="10" xfId="5" applyFont="1" applyBorder="1" applyAlignment="1">
      <alignment horizontal="distributed" vertical="center" justifyLastLine="1"/>
    </xf>
    <xf numFmtId="0" fontId="6" fillId="0" borderId="11" xfId="5" applyFont="1" applyBorder="1" applyAlignment="1">
      <alignment horizontal="distributed" vertical="center"/>
    </xf>
    <xf numFmtId="0" fontId="0" fillId="0" borderId="11" xfId="5" applyFont="1" applyBorder="1" applyAlignment="1">
      <alignment horizontal="center" vertical="center" shrinkToFit="1"/>
    </xf>
    <xf numFmtId="0" fontId="6" fillId="0" borderId="0" xfId="5" applyFont="1" applyAlignment="1">
      <alignment horizontal="left" vertical="center"/>
    </xf>
    <xf numFmtId="177" fontId="6" fillId="0" borderId="0" xfId="2" applyNumberFormat="1" applyFont="1" applyBorder="1" applyAlignment="1">
      <alignment horizontal="right" vertical="center"/>
    </xf>
    <xf numFmtId="177" fontId="6" fillId="0" borderId="0" xfId="5" applyNumberFormat="1" applyFont="1" applyAlignment="1">
      <alignment horizontal="right" vertical="center"/>
    </xf>
    <xf numFmtId="0" fontId="0" fillId="0" borderId="3" xfId="0" applyBorder="1" applyAlignment="1">
      <alignment horizontal="center" vertical="center"/>
    </xf>
    <xf numFmtId="177" fontId="6" fillId="0" borderId="0" xfId="3" applyNumberFormat="1" applyFont="1" applyBorder="1" applyAlignment="1">
      <alignment horizontal="right" vertical="center"/>
    </xf>
    <xf numFmtId="0" fontId="18" fillId="0" borderId="0" xfId="5" applyFont="1" applyAlignment="1">
      <alignment vertical="center"/>
    </xf>
    <xf numFmtId="0" fontId="19" fillId="0" borderId="0" xfId="5" applyFont="1" applyAlignment="1">
      <alignment vertical="center"/>
    </xf>
    <xf numFmtId="0" fontId="18" fillId="0" borderId="0" xfId="5" applyFont="1" applyAlignment="1">
      <alignment horizontal="center" vertical="center"/>
    </xf>
    <xf numFmtId="0" fontId="18" fillId="0" borderId="1" xfId="5" applyFont="1" applyBorder="1" applyAlignment="1">
      <alignment horizontal="left" vertical="center"/>
    </xf>
    <xf numFmtId="0" fontId="18" fillId="0" borderId="5" xfId="5" applyFont="1" applyBorder="1" applyAlignment="1">
      <alignment horizontal="distributed" vertical="center" wrapText="1"/>
    </xf>
    <xf numFmtId="177" fontId="18" fillId="0" borderId="5" xfId="2" applyNumberFormat="1" applyFont="1" applyBorder="1" applyAlignment="1">
      <alignment horizontal="right" vertical="center"/>
    </xf>
    <xf numFmtId="177" fontId="18" fillId="0" borderId="5" xfId="0" applyNumberFormat="1" applyFont="1" applyBorder="1" applyAlignment="1">
      <alignment horizontal="right" vertical="center"/>
    </xf>
    <xf numFmtId="0" fontId="19" fillId="0" borderId="0" xfId="6" applyFont="1" applyAlignment="1">
      <alignment vertical="center" wrapText="1"/>
    </xf>
    <xf numFmtId="0" fontId="19" fillId="0" borderId="0" xfId="5" applyFont="1" applyAlignment="1">
      <alignment horizontal="right" vertical="center"/>
    </xf>
    <xf numFmtId="0" fontId="19" fillId="0" borderId="0" xfId="5" applyFont="1" applyAlignment="1">
      <alignment horizontal="left" vertical="center"/>
    </xf>
    <xf numFmtId="0" fontId="18" fillId="0" borderId="2" xfId="5" applyFont="1" applyBorder="1" applyAlignment="1">
      <alignment horizontal="distributed" vertical="center" justifyLastLine="1"/>
    </xf>
    <xf numFmtId="0" fontId="18" fillId="0" borderId="2" xfId="0" applyFont="1" applyBorder="1" applyAlignment="1">
      <alignment horizontal="distributed" vertical="center" indent="6"/>
    </xf>
    <xf numFmtId="0" fontId="18" fillId="0" borderId="2" xfId="5" applyFont="1" applyBorder="1" applyAlignment="1">
      <alignment horizontal="distributed" vertical="center"/>
    </xf>
    <xf numFmtId="0" fontId="18" fillId="0" borderId="2" xfId="0" applyFont="1" applyBorder="1" applyAlignment="1">
      <alignment horizontal="distributed" vertical="center"/>
    </xf>
    <xf numFmtId="0" fontId="18" fillId="0" borderId="12" xfId="5" applyFont="1" applyBorder="1" applyAlignment="1">
      <alignment horizontal="distributed" vertical="center" justifyLastLine="1"/>
    </xf>
    <xf numFmtId="0" fontId="18" fillId="0" borderId="3" xfId="5" applyFont="1" applyBorder="1" applyAlignment="1">
      <alignment horizontal="distributed" vertical="center" justifyLastLine="1"/>
    </xf>
    <xf numFmtId="0" fontId="19" fillId="0" borderId="3" xfId="5" applyFont="1" applyBorder="1" applyAlignment="1">
      <alignment horizontal="distributed" vertical="center" justifyLastLine="1"/>
    </xf>
    <xf numFmtId="0" fontId="18" fillId="0" borderId="9" xfId="5" applyFont="1" applyBorder="1" applyAlignment="1">
      <alignment horizontal="distributed" vertical="center"/>
    </xf>
    <xf numFmtId="0" fontId="18" fillId="0" borderId="4" xfId="5" applyFont="1" applyBorder="1" applyAlignment="1">
      <alignment horizontal="distributed" vertical="center"/>
    </xf>
    <xf numFmtId="0" fontId="18" fillId="0" borderId="4" xfId="5" applyFont="1" applyBorder="1" applyAlignment="1">
      <alignment horizontal="center" vertical="center" shrinkToFit="1"/>
    </xf>
    <xf numFmtId="0" fontId="18" fillId="0" borderId="9" xfId="5" applyFont="1" applyBorder="1" applyAlignment="1">
      <alignment horizontal="center" vertical="center" shrinkToFit="1"/>
    </xf>
    <xf numFmtId="0" fontId="18" fillId="0" borderId="8" xfId="5" applyFont="1" applyBorder="1" applyAlignment="1">
      <alignment horizontal="center" vertical="center"/>
    </xf>
    <xf numFmtId="0" fontId="18" fillId="0" borderId="13" xfId="0" applyFont="1" applyBorder="1" applyAlignment="1">
      <alignment horizontal="distributed" vertical="center" justifyLastLine="1" shrinkToFit="1"/>
    </xf>
    <xf numFmtId="0" fontId="18" fillId="0" borderId="13" xfId="0" applyFont="1" applyBorder="1" applyAlignment="1">
      <alignment vertical="center" shrinkToFit="1"/>
    </xf>
    <xf numFmtId="0" fontId="6" fillId="0" borderId="0" xfId="0" applyFont="1" applyAlignment="1">
      <alignment vertical="center" shrinkToFit="1"/>
    </xf>
    <xf numFmtId="0" fontId="6" fillId="0" borderId="0" xfId="0" applyFont="1" applyAlignment="1">
      <alignment shrinkToFit="1"/>
    </xf>
    <xf numFmtId="0" fontId="0" fillId="0" borderId="0" xfId="0" applyAlignment="1">
      <alignment shrinkToFit="1"/>
    </xf>
    <xf numFmtId="0" fontId="3" fillId="0" borderId="14" xfId="0" applyFont="1" applyBorder="1" applyAlignment="1">
      <alignment horizontal="center" vertical="center"/>
    </xf>
    <xf numFmtId="0" fontId="3" fillId="0" borderId="0" xfId="5" applyFont="1" applyAlignment="1">
      <alignment vertical="center" wrapText="1"/>
    </xf>
    <xf numFmtId="0" fontId="0" fillId="0" borderId="3" xfId="5" applyFont="1" applyBorder="1" applyAlignment="1">
      <alignment horizontal="distributed" vertical="center" wrapText="1"/>
    </xf>
    <xf numFmtId="0" fontId="0" fillId="0" borderId="4" xfId="0" applyBorder="1" applyAlignment="1">
      <alignment horizontal="distributed" vertical="center" wrapText="1"/>
    </xf>
    <xf numFmtId="0" fontId="6" fillId="0" borderId="10" xfId="5" applyFont="1" applyBorder="1" applyAlignment="1">
      <alignment horizontal="distributed" vertical="center" justifyLastLine="1"/>
    </xf>
    <xf numFmtId="177" fontId="6" fillId="0" borderId="15" xfId="2" applyNumberFormat="1" applyFont="1" applyBorder="1" applyAlignment="1">
      <alignment horizontal="right" vertical="center"/>
    </xf>
    <xf numFmtId="0" fontId="6" fillId="0" borderId="12" xfId="5" applyFont="1" applyBorder="1" applyAlignment="1">
      <alignment horizontal="distributed" vertical="center" justifyLastLine="1"/>
    </xf>
    <xf numFmtId="0" fontId="11" fillId="0" borderId="0" xfId="5" applyFont="1" applyAlignment="1">
      <alignment horizontal="left" vertical="center"/>
    </xf>
    <xf numFmtId="0" fontId="11" fillId="0" borderId="0" xfId="5" applyFont="1" applyAlignment="1">
      <alignment vertical="center"/>
    </xf>
    <xf numFmtId="0" fontId="6" fillId="0" borderId="0" xfId="5" applyFont="1" applyAlignment="1">
      <alignment horizontal="right" vertical="center"/>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6" fillId="0" borderId="18" xfId="5" applyFont="1" applyBorder="1" applyAlignment="1">
      <alignment horizontal="distributed" vertical="center" justifyLastLine="1"/>
    </xf>
    <xf numFmtId="177" fontId="18" fillId="0" borderId="2" xfId="2" applyNumberFormat="1" applyFont="1" applyBorder="1" applyAlignment="1">
      <alignment horizontal="right" vertical="center"/>
    </xf>
    <xf numFmtId="177" fontId="18" fillId="0" borderId="15" xfId="2" applyNumberFormat="1" applyFont="1" applyBorder="1" applyAlignment="1">
      <alignment horizontal="right" vertical="center"/>
    </xf>
    <xf numFmtId="0" fontId="18" fillId="0" borderId="2" xfId="0" applyFont="1" applyBorder="1" applyAlignment="1">
      <alignment horizontal="left" vertical="center" shrinkToFit="1"/>
    </xf>
    <xf numFmtId="0" fontId="0" fillId="0" borderId="0" xfId="0" applyAlignment="1">
      <alignment vertical="center" justifyLastLine="1"/>
    </xf>
    <xf numFmtId="0" fontId="3" fillId="0" borderId="0" xfId="0" applyFont="1" applyAlignment="1">
      <alignment vertical="center" justifyLastLine="1"/>
    </xf>
    <xf numFmtId="0" fontId="0" fillId="0" borderId="0" xfId="0" applyAlignment="1">
      <alignment vertical="center" shrinkToFit="1"/>
    </xf>
    <xf numFmtId="0" fontId="6" fillId="0" borderId="0" xfId="0" applyFont="1" applyAlignment="1">
      <alignment horizontal="distributed" vertical="center" shrinkToFit="1"/>
    </xf>
    <xf numFmtId="0" fontId="6" fillId="0" borderId="0" xfId="0" applyFont="1" applyAlignment="1">
      <alignment horizontal="center" vertical="center" shrinkToFit="1"/>
    </xf>
    <xf numFmtId="0" fontId="0" fillId="0" borderId="0" xfId="5" applyFont="1" applyAlignment="1">
      <alignment vertical="distributed" shrinkToFit="1"/>
    </xf>
    <xf numFmtId="0" fontId="0" fillId="0" borderId="0" xfId="0" applyAlignment="1">
      <alignment wrapText="1" shrinkToFit="1"/>
    </xf>
    <xf numFmtId="0" fontId="0" fillId="0" borderId="19" xfId="0" applyBorder="1" applyAlignment="1">
      <alignment horizontal="distributed" vertical="center" indent="6"/>
    </xf>
    <xf numFmtId="0" fontId="0" fillId="0" borderId="20" xfId="5" applyFont="1" applyBorder="1" applyAlignment="1">
      <alignment horizontal="distributed" vertical="center"/>
    </xf>
    <xf numFmtId="0" fontId="3" fillId="0" borderId="2" xfId="5" applyFont="1" applyBorder="1" applyAlignment="1">
      <alignment vertical="center"/>
    </xf>
    <xf numFmtId="0" fontId="6" fillId="0" borderId="4" xfId="5" applyFont="1" applyBorder="1" applyAlignment="1">
      <alignment horizontal="distributed" vertical="center"/>
    </xf>
    <xf numFmtId="0" fontId="0" fillId="0" borderId="18" xfId="5" applyFont="1" applyBorder="1" applyAlignment="1">
      <alignment vertical="center" justifyLastLine="1"/>
    </xf>
    <xf numFmtId="0" fontId="6" fillId="0" borderId="10" xfId="5" applyFont="1" applyBorder="1" applyAlignment="1">
      <alignment vertical="center" justifyLastLine="1"/>
    </xf>
    <xf numFmtId="0" fontId="6" fillId="0" borderId="11" xfId="5" applyFont="1" applyBorder="1" applyAlignment="1">
      <alignment vertical="center" justifyLastLine="1"/>
    </xf>
    <xf numFmtId="0" fontId="0" fillId="0" borderId="2" xfId="5" applyFont="1" applyBorder="1" applyAlignment="1">
      <alignment vertical="center" justifyLastLine="1"/>
    </xf>
    <xf numFmtId="0" fontId="6" fillId="0" borderId="3" xfId="5" applyFont="1" applyBorder="1" applyAlignment="1">
      <alignment vertical="center" justifyLastLine="1"/>
    </xf>
    <xf numFmtId="0" fontId="6" fillId="0" borderId="4" xfId="5" applyFont="1" applyBorder="1" applyAlignment="1">
      <alignment vertical="center" justifyLastLine="1"/>
    </xf>
    <xf numFmtId="0" fontId="0" fillId="0" borderId="21" xfId="5" applyFont="1" applyBorder="1" applyAlignment="1">
      <alignment horizontal="distributed" justifyLastLine="1"/>
    </xf>
    <xf numFmtId="0" fontId="0" fillId="0" borderId="21" xfId="5" applyFont="1" applyBorder="1" applyAlignment="1">
      <alignment horizontal="distributed" vertical="top" justifyLastLine="1"/>
    </xf>
    <xf numFmtId="0" fontId="6" fillId="0" borderId="3" xfId="5" applyFont="1" applyBorder="1" applyAlignment="1">
      <alignment horizontal="distributed" justifyLastLine="1"/>
    </xf>
    <xf numFmtId="0" fontId="0" fillId="0" borderId="2" xfId="0" applyBorder="1" applyAlignment="1">
      <alignment horizontal="distributed" indent="6"/>
    </xf>
    <xf numFmtId="0" fontId="0" fillId="0" borderId="3" xfId="5" applyFont="1" applyBorder="1" applyAlignment="1">
      <alignment horizontal="distributed" vertical="top" justifyLastLine="1"/>
    </xf>
    <xf numFmtId="0" fontId="0" fillId="0" borderId="3" xfId="5" applyFont="1" applyBorder="1" applyAlignment="1">
      <alignment horizontal="distributed" justifyLastLine="1"/>
    </xf>
    <xf numFmtId="0" fontId="0" fillId="0" borderId="3" xfId="5" applyFont="1" applyBorder="1" applyAlignment="1">
      <alignment vertical="top" wrapText="1"/>
    </xf>
    <xf numFmtId="0" fontId="0" fillId="0" borderId="3" xfId="5" applyFont="1" applyBorder="1" applyAlignment="1">
      <alignment horizontal="distributed" vertical="top" wrapText="1"/>
    </xf>
    <xf numFmtId="177" fontId="6" fillId="0" borderId="2" xfId="2" applyNumberFormat="1" applyFont="1" applyBorder="1" applyAlignment="1">
      <alignment vertical="center"/>
    </xf>
    <xf numFmtId="177" fontId="6" fillId="0" borderId="5" xfId="2" applyNumberFormat="1" applyFont="1" applyBorder="1" applyAlignment="1">
      <alignment vertical="center" wrapText="1"/>
    </xf>
    <xf numFmtId="177" fontId="6" fillId="0" borderId="5" xfId="2" applyNumberFormat="1" applyFont="1" applyBorder="1" applyAlignment="1">
      <alignment vertical="center"/>
    </xf>
    <xf numFmtId="178" fontId="6" fillId="0" borderId="5" xfId="2" applyNumberFormat="1" applyFont="1" applyBorder="1" applyAlignment="1">
      <alignment horizontal="right" vertical="center"/>
    </xf>
    <xf numFmtId="177" fontId="6" fillId="0" borderId="15" xfId="2" applyNumberFormat="1" applyFont="1" applyBorder="1" applyAlignment="1">
      <alignment vertical="center" wrapText="1"/>
    </xf>
    <xf numFmtId="0" fontId="0" fillId="0" borderId="0" xfId="0" applyAlignment="1">
      <alignment vertical="center"/>
    </xf>
    <xf numFmtId="0" fontId="3" fillId="0" borderId="10" xfId="5" applyFont="1" applyBorder="1" applyAlignment="1">
      <alignment vertical="center"/>
    </xf>
    <xf numFmtId="0" fontId="13" fillId="0" borderId="0" xfId="0" applyFont="1" applyAlignment="1">
      <alignment vertical="center"/>
    </xf>
    <xf numFmtId="177" fontId="6" fillId="0" borderId="18" xfId="3" applyNumberFormat="1" applyFont="1" applyBorder="1" applyAlignment="1">
      <alignment vertical="center" wrapText="1"/>
    </xf>
    <xf numFmtId="177" fontId="6" fillId="0" borderId="18" xfId="3" applyNumberFormat="1" applyFont="1" applyBorder="1" applyAlignment="1">
      <alignment vertical="center"/>
    </xf>
    <xf numFmtId="177" fontId="6" fillId="0" borderId="2" xfId="3" applyNumberFormat="1" applyFont="1" applyBorder="1" applyAlignment="1">
      <alignment vertical="center"/>
    </xf>
    <xf numFmtId="178" fontId="6" fillId="0" borderId="2" xfId="3" applyNumberFormat="1" applyFont="1" applyBorder="1" applyAlignment="1">
      <alignment vertical="center"/>
    </xf>
    <xf numFmtId="0" fontId="6" fillId="0" borderId="8" xfId="5" applyFont="1" applyBorder="1" applyAlignment="1">
      <alignment vertical="center"/>
    </xf>
    <xf numFmtId="177" fontId="6" fillId="0" borderId="5" xfId="3" applyNumberFormat="1" applyFont="1" applyBorder="1" applyAlignment="1">
      <alignment vertical="center"/>
    </xf>
    <xf numFmtId="177" fontId="6" fillId="0" borderId="18" xfId="2" applyNumberFormat="1" applyFont="1" applyBorder="1" applyAlignment="1">
      <alignment vertical="center" wrapText="1"/>
    </xf>
    <xf numFmtId="177" fontId="6" fillId="0" borderId="18" xfId="2" applyNumberFormat="1" applyFont="1" applyBorder="1" applyAlignment="1">
      <alignment vertical="center"/>
    </xf>
    <xf numFmtId="177" fontId="18" fillId="0" borderId="15" xfId="2" applyNumberFormat="1" applyFont="1" applyBorder="1" applyAlignment="1">
      <alignment vertical="center" wrapText="1"/>
    </xf>
    <xf numFmtId="177" fontId="6" fillId="0" borderId="5" xfId="3" applyNumberFormat="1" applyFont="1" applyBorder="1" applyAlignment="1">
      <alignment vertical="center" wrapText="1"/>
    </xf>
    <xf numFmtId="177" fontId="6" fillId="0" borderId="10" xfId="3" applyNumberFormat="1" applyFont="1" applyBorder="1" applyAlignment="1">
      <alignment vertical="center"/>
    </xf>
    <xf numFmtId="177" fontId="6" fillId="0" borderId="0" xfId="3" applyNumberFormat="1" applyFont="1" applyBorder="1" applyAlignment="1">
      <alignment vertical="center"/>
    </xf>
    <xf numFmtId="0" fontId="0" fillId="0" borderId="0" xfId="0" applyAlignment="1">
      <alignment horizontal="distributed" vertical="center" justifyLastLine="1"/>
    </xf>
    <xf numFmtId="0" fontId="0" fillId="0" borderId="2" xfId="5" applyFont="1" applyBorder="1" applyAlignment="1">
      <alignment horizontal="distributed" vertical="center" justifyLastLine="1"/>
    </xf>
    <xf numFmtId="0" fontId="6" fillId="0" borderId="3" xfId="5" applyFont="1" applyBorder="1" applyAlignment="1">
      <alignment horizontal="distributed" indent="1"/>
    </xf>
    <xf numFmtId="0" fontId="6" fillId="0" borderId="10" xfId="5" applyFont="1" applyBorder="1" applyAlignment="1">
      <alignment horizontal="distributed" indent="1"/>
    </xf>
    <xf numFmtId="0" fontId="6" fillId="0" borderId="3" xfId="5" applyFont="1" applyBorder="1" applyAlignment="1">
      <alignment horizontal="distributed" vertical="top" wrapText="1"/>
    </xf>
    <xf numFmtId="0" fontId="6" fillId="0" borderId="4" xfId="0" applyFont="1" applyBorder="1" applyAlignment="1">
      <alignment horizontal="distributed" vertical="center" wrapText="1"/>
    </xf>
    <xf numFmtId="0" fontId="9" fillId="0" borderId="0" xfId="0" applyFont="1" applyAlignment="1">
      <alignment horizontal="center" vertical="center"/>
    </xf>
    <xf numFmtId="0" fontId="9" fillId="0" borderId="0" xfId="0" applyFont="1" applyAlignment="1">
      <alignment vertical="center"/>
    </xf>
    <xf numFmtId="0" fontId="0" fillId="0" borderId="5" xfId="0" applyBorder="1" applyAlignment="1">
      <alignment horizontal="distributed" vertical="center" indent="1"/>
    </xf>
    <xf numFmtId="0" fontId="0" fillId="0" borderId="5" xfId="0" applyBorder="1" applyAlignment="1">
      <alignment vertical="center" wrapText="1" justifyLastLine="1"/>
    </xf>
    <xf numFmtId="0" fontId="0" fillId="0" borderId="8" xfId="0" applyBorder="1" applyAlignment="1">
      <alignment vertical="center" wrapText="1" justifyLastLine="1"/>
    </xf>
    <xf numFmtId="0" fontId="0" fillId="0" borderId="22" xfId="0" applyBorder="1" applyAlignment="1">
      <alignment horizontal="left" vertical="center" wrapText="1" justifyLastLine="1"/>
    </xf>
    <xf numFmtId="0" fontId="0" fillId="0" borderId="8" xfId="0" applyBorder="1" applyAlignment="1">
      <alignment horizontal="center" vertical="center" justifyLastLine="1"/>
    </xf>
    <xf numFmtId="0" fontId="0" fillId="0" borderId="23" xfId="0" applyBorder="1" applyAlignment="1">
      <alignment horizontal="center" vertical="center" justifyLastLine="1"/>
    </xf>
    <xf numFmtId="0" fontId="0" fillId="0" borderId="24" xfId="0" applyBorder="1" applyAlignment="1">
      <alignment horizontal="center" vertical="center" justifyLastLine="1"/>
    </xf>
    <xf numFmtId="0" fontId="0" fillId="0" borderId="25" xfId="0" applyBorder="1" applyAlignment="1">
      <alignment vertical="center" wrapText="1" justifyLastLine="1"/>
    </xf>
    <xf numFmtId="0" fontId="0" fillId="0" borderId="8" xfId="0" applyBorder="1" applyAlignment="1">
      <alignment horizontal="center" vertical="center" wrapText="1" justifyLastLine="1"/>
    </xf>
    <xf numFmtId="0" fontId="0" fillId="0" borderId="5" xfId="0" applyBorder="1" applyAlignment="1">
      <alignment horizontal="center" vertical="center" wrapText="1" justifyLastLine="1"/>
    </xf>
    <xf numFmtId="0" fontId="0" fillId="0" borderId="5" xfId="0" applyBorder="1" applyAlignment="1">
      <alignment horizontal="center" vertical="center"/>
    </xf>
    <xf numFmtId="9" fontId="0" fillId="0" borderId="5" xfId="0" applyNumberFormat="1" applyBorder="1" applyAlignment="1">
      <alignment horizontal="center" vertical="center" wrapText="1" justifyLastLine="1"/>
    </xf>
    <xf numFmtId="9" fontId="0" fillId="0" borderId="5" xfId="0" applyNumberFormat="1" applyBorder="1" applyAlignment="1">
      <alignment horizontal="distributed" vertical="center" indent="1"/>
    </xf>
    <xf numFmtId="9" fontId="0" fillId="0" borderId="2" xfId="0" applyNumberFormat="1" applyBorder="1" applyAlignment="1">
      <alignment horizontal="distributed" vertical="center" indent="1"/>
    </xf>
    <xf numFmtId="177" fontId="9" fillId="0" borderId="0" xfId="0" applyNumberFormat="1" applyFont="1" applyAlignment="1">
      <alignment horizontal="center" vertical="center"/>
    </xf>
    <xf numFmtId="177" fontId="0" fillId="0" borderId="0" xfId="0" applyNumberFormat="1"/>
    <xf numFmtId="177" fontId="0" fillId="0" borderId="5" xfId="0" applyNumberFormat="1" applyBorder="1" applyAlignment="1">
      <alignment horizontal="distributed" vertical="center" indent="1"/>
    </xf>
    <xf numFmtId="177" fontId="0" fillId="0" borderId="5" xfId="0" applyNumberFormat="1" applyBorder="1" applyAlignment="1">
      <alignment horizontal="center" vertical="center" wrapText="1" justifyLastLine="1"/>
    </xf>
    <xf numFmtId="177" fontId="0" fillId="0" borderId="5" xfId="0" applyNumberFormat="1" applyBorder="1" applyAlignment="1">
      <alignment horizontal="distributed" vertical="center" wrapText="1" indent="1"/>
    </xf>
    <xf numFmtId="177" fontId="0" fillId="0" borderId="8" xfId="0" applyNumberFormat="1" applyBorder="1" applyAlignment="1">
      <alignment horizontal="distributed" vertical="center" indent="1"/>
    </xf>
    <xf numFmtId="0" fontId="0" fillId="0" borderId="26" xfId="0" applyBorder="1" applyAlignment="1">
      <alignment horizontal="center" vertical="center" shrinkToFit="1"/>
    </xf>
    <xf numFmtId="0" fontId="0" fillId="0" borderId="2" xfId="0" applyBorder="1" applyAlignment="1">
      <alignment horizontal="center" vertical="center" shrinkToFit="1"/>
    </xf>
    <xf numFmtId="177" fontId="0" fillId="0" borderId="2" xfId="0" applyNumberFormat="1" applyBorder="1" applyAlignment="1">
      <alignment horizontal="distributed" vertical="center" indent="1"/>
    </xf>
    <xf numFmtId="178" fontId="0" fillId="0" borderId="2" xfId="0" applyNumberFormat="1" applyBorder="1" applyAlignment="1">
      <alignment horizontal="distributed" vertical="center" indent="1"/>
    </xf>
    <xf numFmtId="0" fontId="0" fillId="0" borderId="27" xfId="0" applyBorder="1" applyAlignment="1">
      <alignment vertical="center" shrinkToFit="1"/>
    </xf>
    <xf numFmtId="177" fontId="0" fillId="0" borderId="28" xfId="0" applyNumberFormat="1" applyBorder="1" applyAlignment="1">
      <alignment vertical="center"/>
    </xf>
    <xf numFmtId="177" fontId="0" fillId="0" borderId="29" xfId="0" applyNumberFormat="1" applyBorder="1" applyAlignment="1">
      <alignment vertical="center"/>
    </xf>
    <xf numFmtId="178" fontId="0" fillId="0" borderId="30" xfId="0" applyNumberFormat="1" applyBorder="1" applyAlignment="1">
      <alignment vertical="center"/>
    </xf>
    <xf numFmtId="177" fontId="0" fillId="0" borderId="13" xfId="0" applyNumberFormat="1" applyBorder="1" applyAlignment="1">
      <alignment horizontal="distributed" vertical="center" indent="1"/>
    </xf>
    <xf numFmtId="177" fontId="0" fillId="0" borderId="13" xfId="0" applyNumberFormat="1" applyBorder="1" applyAlignment="1">
      <alignment vertical="center"/>
    </xf>
    <xf numFmtId="178" fontId="0" fillId="0" borderId="13" xfId="0" applyNumberFormat="1" applyBorder="1" applyAlignment="1">
      <alignment horizontal="center" vertical="center" wrapText="1" justifyLastLine="1"/>
    </xf>
    <xf numFmtId="0" fontId="0" fillId="0" borderId="32" xfId="0" applyBorder="1" applyAlignment="1">
      <alignment vertical="center" shrinkToFit="1"/>
    </xf>
    <xf numFmtId="177" fontId="0" fillId="0" borderId="9" xfId="0" applyNumberFormat="1" applyBorder="1" applyAlignment="1">
      <alignment vertical="center"/>
    </xf>
    <xf numFmtId="177" fontId="0" fillId="0" borderId="33" xfId="0" applyNumberFormat="1" applyBorder="1" applyAlignment="1">
      <alignment vertical="center"/>
    </xf>
    <xf numFmtId="178" fontId="0" fillId="0" borderId="4" xfId="0" applyNumberFormat="1" applyBorder="1" applyAlignment="1">
      <alignment vertical="center"/>
    </xf>
    <xf numFmtId="178" fontId="0" fillId="0" borderId="5" xfId="0" applyNumberFormat="1" applyBorder="1" applyAlignment="1">
      <alignment horizontal="center" vertical="center" wrapText="1" justifyLastLine="1"/>
    </xf>
    <xf numFmtId="177" fontId="0" fillId="0" borderId="20" xfId="0" applyNumberFormat="1" applyBorder="1" applyAlignment="1">
      <alignment vertical="center"/>
    </xf>
    <xf numFmtId="177" fontId="0" fillId="0" borderId="2" xfId="0" applyNumberFormat="1" applyBorder="1" applyAlignment="1">
      <alignment vertical="center"/>
    </xf>
    <xf numFmtId="178" fontId="0" fillId="0" borderId="2" xfId="0" applyNumberFormat="1" applyBorder="1" applyAlignment="1">
      <alignment horizontal="center" vertical="center" wrapText="1" justifyLastLine="1"/>
    </xf>
    <xf numFmtId="177" fontId="0" fillId="0" borderId="34" xfId="0" applyNumberFormat="1" applyBorder="1" applyAlignment="1">
      <alignment horizontal="distributed" vertical="center" wrapText="1" indent="1"/>
    </xf>
    <xf numFmtId="177" fontId="0" fillId="0" borderId="34" xfId="0" applyNumberFormat="1" applyBorder="1" applyAlignment="1">
      <alignment vertical="center"/>
    </xf>
    <xf numFmtId="178" fontId="0" fillId="0" borderId="34" xfId="0" applyNumberFormat="1" applyBorder="1" applyAlignment="1">
      <alignment horizontal="center" vertical="center" wrapText="1" justifyLastLine="1"/>
    </xf>
    <xf numFmtId="177" fontId="0" fillId="0" borderId="36" xfId="0" applyNumberFormat="1" applyBorder="1" applyAlignment="1">
      <alignment horizontal="center" vertical="center"/>
    </xf>
    <xf numFmtId="0" fontId="0" fillId="0" borderId="37" xfId="0" applyBorder="1" applyAlignment="1">
      <alignment vertical="center" shrinkToFit="1"/>
    </xf>
    <xf numFmtId="177" fontId="0" fillId="0" borderId="38" xfId="0" applyNumberFormat="1" applyBorder="1" applyAlignment="1">
      <alignment vertical="center"/>
    </xf>
    <xf numFmtId="177" fontId="0" fillId="0" borderId="24" xfId="0" applyNumberFormat="1" applyBorder="1" applyAlignment="1">
      <alignment vertical="center"/>
    </xf>
    <xf numFmtId="178" fontId="0" fillId="0" borderId="5" xfId="0" applyNumberFormat="1" applyBorder="1" applyAlignment="1">
      <alignment vertical="center"/>
    </xf>
    <xf numFmtId="0" fontId="0" fillId="0" borderId="37" xfId="0" applyBorder="1" applyAlignment="1">
      <alignment horizontal="center" vertical="center"/>
    </xf>
    <xf numFmtId="180" fontId="0" fillId="0" borderId="24" xfId="0" applyNumberFormat="1" applyBorder="1" applyAlignment="1">
      <alignment vertical="center"/>
    </xf>
    <xf numFmtId="0" fontId="0" fillId="0" borderId="0" xfId="0" applyAlignment="1">
      <alignment horizontal="center"/>
    </xf>
    <xf numFmtId="9" fontId="0" fillId="0" borderId="0" xfId="0" applyNumberFormat="1" applyAlignment="1">
      <alignment horizontal="center" vertical="center" wrapText="1" justifyLastLine="1"/>
    </xf>
    <xf numFmtId="9" fontId="0" fillId="0" borderId="0" xfId="0" applyNumberFormat="1" applyAlignment="1">
      <alignment horizontal="distributed" vertical="center" indent="1"/>
    </xf>
    <xf numFmtId="9" fontId="0" fillId="0" borderId="25" xfId="0" applyNumberFormat="1" applyBorder="1" applyAlignment="1">
      <alignment horizontal="center" vertical="center" wrapText="1" justifyLastLine="1"/>
    </xf>
    <xf numFmtId="177" fontId="0" fillId="0" borderId="0" xfId="0" applyNumberFormat="1" applyAlignment="1">
      <alignment vertical="center"/>
    </xf>
    <xf numFmtId="177" fontId="0" fillId="0" borderId="0" xfId="0" applyNumberFormat="1" applyAlignment="1">
      <alignment horizontal="center" vertical="center" wrapText="1" justifyLastLine="1"/>
    </xf>
    <xf numFmtId="0" fontId="0" fillId="0" borderId="0" xfId="0" applyAlignment="1">
      <alignment horizontal="center" vertical="center" justifyLastLine="1"/>
    </xf>
    <xf numFmtId="0" fontId="0" fillId="0" borderId="0" xfId="0" applyAlignment="1">
      <alignment horizontal="left" vertical="center" justifyLastLine="1"/>
    </xf>
    <xf numFmtId="0" fontId="0" fillId="0" borderId="0" xfId="0" applyAlignment="1">
      <alignment horizontal="center" vertical="center" wrapText="1" justifyLastLine="1"/>
    </xf>
    <xf numFmtId="0" fontId="3" fillId="0" borderId="0" xfId="0" applyFont="1" applyAlignment="1">
      <alignment horizontal="distributed" vertical="center" justifyLastLine="1"/>
    </xf>
    <xf numFmtId="0" fontId="0" fillId="0" borderId="5" xfId="0" applyBorder="1" applyAlignment="1">
      <alignment horizontal="distributed" vertical="center" justifyLastLine="1"/>
    </xf>
    <xf numFmtId="0" fontId="0" fillId="0" borderId="5" xfId="0" applyBorder="1" applyAlignment="1">
      <alignment horizontal="distributed" vertical="center"/>
    </xf>
    <xf numFmtId="0" fontId="0" fillId="0" borderId="22" xfId="0" applyBorder="1" applyAlignment="1">
      <alignment horizontal="left" vertical="center" justifyLastLine="1"/>
    </xf>
    <xf numFmtId="0" fontId="15" fillId="0" borderId="0" xfId="0" applyFont="1" applyAlignment="1">
      <alignment horizontal="center" vertical="center"/>
    </xf>
    <xf numFmtId="0" fontId="11" fillId="0" borderId="0" xfId="0" applyFont="1" applyAlignment="1">
      <alignment horizontal="right" vertical="center"/>
    </xf>
    <xf numFmtId="0" fontId="0" fillId="0" borderId="2" xfId="0" applyBorder="1" applyAlignment="1">
      <alignment horizontal="left"/>
    </xf>
    <xf numFmtId="0" fontId="0" fillId="0" borderId="4" xfId="0" applyBorder="1" applyAlignment="1">
      <alignment horizontal="left" vertical="center"/>
    </xf>
    <xf numFmtId="0" fontId="0" fillId="0" borderId="20" xfId="0" applyBorder="1"/>
    <xf numFmtId="0" fontId="0" fillId="0" borderId="4" xfId="0" applyBorder="1" applyAlignment="1">
      <alignment horizontal="center" vertical="center"/>
    </xf>
    <xf numFmtId="0" fontId="0" fillId="0" borderId="39" xfId="0" applyBorder="1" applyAlignment="1">
      <alignment horizontal="left" vertical="center"/>
    </xf>
    <xf numFmtId="0" fontId="0" fillId="0" borderId="21" xfId="0" applyBorder="1" applyAlignment="1">
      <alignment horizontal="left" vertical="center"/>
    </xf>
    <xf numFmtId="3" fontId="0" fillId="0" borderId="40" xfId="0" applyNumberFormat="1" applyBorder="1" applyAlignment="1">
      <alignment horizontal="right" vertical="center"/>
    </xf>
    <xf numFmtId="178" fontId="0" fillId="0" borderId="40" xfId="0" applyNumberFormat="1" applyBorder="1" applyAlignment="1">
      <alignment horizontal="right" vertical="center"/>
    </xf>
    <xf numFmtId="0" fontId="0" fillId="0" borderId="41" xfId="0" applyBorder="1" applyAlignment="1">
      <alignment horizontal="left" vertical="center"/>
    </xf>
    <xf numFmtId="3" fontId="0" fillId="0" borderId="42" xfId="0" applyNumberFormat="1" applyBorder="1" applyAlignment="1">
      <alignment horizontal="right" vertical="center"/>
    </xf>
    <xf numFmtId="178" fontId="0" fillId="0" borderId="42" xfId="0" applyNumberFormat="1" applyBorder="1" applyAlignment="1">
      <alignment horizontal="right" vertical="center"/>
    </xf>
    <xf numFmtId="3" fontId="0" fillId="2" borderId="43" xfId="0" applyNumberFormat="1" applyFill="1" applyBorder="1" applyAlignment="1">
      <alignment horizontal="right" vertical="center"/>
    </xf>
    <xf numFmtId="178" fontId="0" fillId="2" borderId="43" xfId="0" applyNumberFormat="1" applyFill="1" applyBorder="1" applyAlignment="1">
      <alignment horizontal="right" vertical="center"/>
    </xf>
    <xf numFmtId="3" fontId="0" fillId="0" borderId="7" xfId="0" applyNumberFormat="1" applyBorder="1" applyAlignment="1">
      <alignment horizontal="right" vertical="center"/>
    </xf>
    <xf numFmtId="178" fontId="0" fillId="0" borderId="7" xfId="0" applyNumberFormat="1" applyBorder="1" applyAlignment="1">
      <alignment horizontal="right" vertical="center"/>
    </xf>
    <xf numFmtId="3" fontId="0" fillId="0" borderId="44" xfId="0" applyNumberFormat="1" applyBorder="1" applyAlignment="1">
      <alignment horizontal="right" vertical="center"/>
    </xf>
    <xf numFmtId="178" fontId="0" fillId="0" borderId="44" xfId="0" applyNumberFormat="1" applyBorder="1" applyAlignment="1">
      <alignment horizontal="right" vertical="center"/>
    </xf>
    <xf numFmtId="3" fontId="0" fillId="3" borderId="4" xfId="0" applyNumberFormat="1" applyFill="1" applyBorder="1" applyAlignment="1">
      <alignment horizontal="right" vertical="center"/>
    </xf>
    <xf numFmtId="178" fontId="0" fillId="3" borderId="4" xfId="0" applyNumberFormat="1" applyFill="1" applyBorder="1" applyAlignment="1">
      <alignment horizontal="right" vertical="center"/>
    </xf>
    <xf numFmtId="0" fontId="0" fillId="0" borderId="45" xfId="0" applyBorder="1" applyAlignment="1">
      <alignment horizontal="center" vertical="center" shrinkToFit="1"/>
    </xf>
    <xf numFmtId="0" fontId="0" fillId="0" borderId="4" xfId="0" applyBorder="1" applyAlignment="1">
      <alignment vertical="center" shrinkToFit="1"/>
    </xf>
    <xf numFmtId="0" fontId="0" fillId="0" borderId="5" xfId="0" applyBorder="1" applyAlignment="1">
      <alignment vertical="center" shrinkToFit="1"/>
    </xf>
    <xf numFmtId="0" fontId="6" fillId="0" borderId="2" xfId="0" applyFont="1" applyBorder="1" applyAlignment="1">
      <alignment horizontal="distributed" vertical="center" indent="6"/>
    </xf>
    <xf numFmtId="0" fontId="6" fillId="0" borderId="2" xfId="5" applyFont="1" applyBorder="1" applyAlignment="1">
      <alignment horizontal="distributed" vertical="center"/>
    </xf>
    <xf numFmtId="0" fontId="6" fillId="0" borderId="2" xfId="0" applyFont="1" applyBorder="1" applyAlignment="1">
      <alignment horizontal="distributed" vertical="center"/>
    </xf>
    <xf numFmtId="0" fontId="6" fillId="0" borderId="4" xfId="5" applyFont="1" applyBorder="1" applyAlignment="1">
      <alignment horizontal="center" vertical="center" shrinkToFit="1"/>
    </xf>
    <xf numFmtId="177" fontId="6" fillId="0" borderId="5" xfId="0" applyNumberFormat="1" applyFont="1" applyBorder="1" applyAlignment="1">
      <alignment vertical="center" wrapText="1"/>
    </xf>
    <xf numFmtId="177" fontId="6" fillId="0" borderId="5" xfId="0" applyNumberFormat="1" applyFont="1" applyBorder="1" applyAlignment="1">
      <alignment horizontal="right" vertical="center"/>
    </xf>
    <xf numFmtId="0" fontId="6" fillId="0" borderId="3" xfId="0" applyFont="1" applyBorder="1" applyAlignment="1">
      <alignment horizontal="distributed" vertical="center" justifyLastLine="1"/>
    </xf>
    <xf numFmtId="0" fontId="6" fillId="0" borderId="4" xfId="0" applyFont="1" applyBorder="1" applyAlignment="1">
      <alignment horizontal="distributed" vertical="center" justifyLastLine="1"/>
    </xf>
    <xf numFmtId="0" fontId="6" fillId="0" borderId="18" xfId="0" applyFont="1" applyBorder="1" applyAlignment="1">
      <alignment horizontal="distributed" vertical="center" indent="6"/>
    </xf>
    <xf numFmtId="0" fontId="6" fillId="0" borderId="19" xfId="0" applyFont="1" applyBorder="1" applyAlignment="1">
      <alignment horizontal="distributed" vertical="center" indent="6"/>
    </xf>
    <xf numFmtId="0" fontId="6" fillId="0" borderId="2" xfId="5" applyFont="1" applyBorder="1" applyAlignment="1">
      <alignment vertical="center" justifyLastLine="1"/>
    </xf>
    <xf numFmtId="0" fontId="6" fillId="0" borderId="21" xfId="5" applyFont="1" applyBorder="1" applyAlignment="1">
      <alignment horizontal="distributed" vertical="center" justifyLastLine="1"/>
    </xf>
    <xf numFmtId="0" fontId="6" fillId="0" borderId="3" xfId="5" applyFont="1" applyBorder="1" applyAlignment="1">
      <alignment horizontal="distributed" vertical="center" wrapText="1"/>
    </xf>
    <xf numFmtId="0" fontId="6" fillId="0" borderId="3" xfId="0" applyFont="1" applyBorder="1" applyAlignment="1">
      <alignment horizontal="distributed" vertical="center"/>
    </xf>
    <xf numFmtId="0" fontId="6" fillId="0" borderId="21" xfId="5" applyFont="1" applyBorder="1" applyAlignment="1">
      <alignment horizontal="distributed" vertical="top" justifyLastLine="1"/>
    </xf>
    <xf numFmtId="0" fontId="6" fillId="0" borderId="3" xfId="5" applyFont="1" applyBorder="1" applyAlignment="1">
      <alignment horizontal="distributed" vertical="top" justifyLastLine="1"/>
    </xf>
    <xf numFmtId="0" fontId="6" fillId="0" borderId="20" xfId="5" applyFont="1" applyBorder="1" applyAlignment="1">
      <alignment horizontal="distributed" vertical="center"/>
    </xf>
    <xf numFmtId="0" fontId="6" fillId="0" borderId="11" xfId="5" applyFont="1" applyBorder="1" applyAlignment="1">
      <alignment horizontal="center" vertical="center" shrinkToFit="1"/>
    </xf>
    <xf numFmtId="177" fontId="6" fillId="0" borderId="5" xfId="0" applyNumberFormat="1" applyFont="1" applyBorder="1" applyAlignment="1">
      <alignment vertical="center"/>
    </xf>
    <xf numFmtId="178" fontId="6" fillId="0" borderId="5" xfId="0" applyNumberFormat="1" applyFont="1" applyBorder="1" applyAlignment="1">
      <alignment horizontal="right" vertical="center"/>
    </xf>
    <xf numFmtId="0" fontId="6" fillId="0" borderId="0" xfId="0" applyFont="1" applyAlignment="1">
      <alignment horizontal="distributed" vertical="center" justifyLastLine="1"/>
    </xf>
    <xf numFmtId="0" fontId="6" fillId="0" borderId="0" xfId="0" applyFont="1" applyAlignment="1">
      <alignment wrapText="1" shrinkToFit="1"/>
    </xf>
    <xf numFmtId="0" fontId="16" fillId="0" borderId="0" xfId="0" applyFont="1" applyAlignment="1">
      <alignment vertical="center"/>
    </xf>
    <xf numFmtId="0" fontId="0" fillId="0" borderId="24" xfId="0" applyBorder="1" applyAlignment="1">
      <alignment vertical="center" wrapText="1" justifyLastLine="1"/>
    </xf>
    <xf numFmtId="0" fontId="0" fillId="0" borderId="0" xfId="5" applyFont="1" applyAlignment="1">
      <alignment horizontal="left" vertical="center" indent="1"/>
    </xf>
    <xf numFmtId="0" fontId="6" fillId="0" borderId="18" xfId="5" applyFont="1" applyBorder="1" applyAlignment="1">
      <alignment horizontal="center" vertical="center" justifyLastLine="1"/>
    </xf>
    <xf numFmtId="0" fontId="6" fillId="0" borderId="15" xfId="5" applyFont="1" applyBorder="1" applyAlignment="1">
      <alignment horizontal="distributed" vertical="center" justifyLastLine="1"/>
    </xf>
    <xf numFmtId="0" fontId="6" fillId="0" borderId="0" xfId="0" applyFont="1" applyAlignment="1">
      <alignment vertical="center" justifyLastLine="1" shrinkToFit="1"/>
    </xf>
    <xf numFmtId="0" fontId="6" fillId="0" borderId="0" xfId="0" applyFont="1" applyAlignment="1">
      <alignment vertical="center" wrapText="1" justifyLastLine="1"/>
    </xf>
    <xf numFmtId="0" fontId="6" fillId="0" borderId="0" xfId="0" applyFont="1" applyAlignment="1">
      <alignment horizontal="distributed" vertical="center" justifyLastLine="1" shrinkToFit="1"/>
    </xf>
    <xf numFmtId="0" fontId="6" fillId="0" borderId="0" xfId="0" applyFont="1" applyAlignment="1">
      <alignment vertical="center" wrapText="1" shrinkToFit="1"/>
    </xf>
    <xf numFmtId="177" fontId="6" fillId="0" borderId="0" xfId="2" applyNumberFormat="1" applyFont="1" applyBorder="1" applyAlignment="1">
      <alignment vertical="center" wrapText="1"/>
    </xf>
    <xf numFmtId="0" fontId="6" fillId="0" borderId="0" xfId="0" applyFont="1" applyAlignment="1">
      <alignment vertical="center" wrapText="1"/>
    </xf>
    <xf numFmtId="0" fontId="0" fillId="0" borderId="5" xfId="0" applyBorder="1" applyAlignment="1">
      <alignment horizontal="distributed" vertical="center" wrapText="1" indent="1"/>
    </xf>
    <xf numFmtId="0" fontId="6" fillId="0" borderId="19" xfId="5" applyFont="1" applyBorder="1" applyAlignment="1">
      <alignment horizontal="center" vertical="center"/>
    </xf>
    <xf numFmtId="0" fontId="6" fillId="0" borderId="18" xfId="0" applyFont="1" applyBorder="1" applyAlignment="1">
      <alignment horizontal="distributed" vertical="center"/>
    </xf>
    <xf numFmtId="0" fontId="6" fillId="0" borderId="3" xfId="0" applyFont="1" applyBorder="1" applyAlignment="1">
      <alignment horizontal="distributed" vertical="center" indent="6"/>
    </xf>
    <xf numFmtId="0" fontId="6" fillId="0" borderId="3" xfId="5" applyFont="1" applyBorder="1" applyAlignment="1">
      <alignment horizontal="distributed" vertical="center"/>
    </xf>
    <xf numFmtId="0" fontId="6" fillId="0" borderId="3" xfId="5" applyFont="1" applyBorder="1" applyAlignment="1">
      <alignment horizontal="center" vertical="center" justifyLastLine="1"/>
    </xf>
    <xf numFmtId="0" fontId="6" fillId="0" borderId="10" xfId="0" applyFont="1" applyBorder="1" applyAlignment="1">
      <alignment horizontal="distributed" vertical="center"/>
    </xf>
    <xf numFmtId="0" fontId="6" fillId="0" borderId="10" xfId="0" applyFont="1" applyBorder="1" applyAlignment="1">
      <alignment horizontal="distributed" vertical="center" justifyLastLine="1"/>
    </xf>
    <xf numFmtId="0" fontId="6" fillId="0" borderId="11" xfId="0" applyFont="1" applyBorder="1" applyAlignment="1">
      <alignment horizontal="distributed" vertical="center" justifyLastLine="1"/>
    </xf>
    <xf numFmtId="0" fontId="6" fillId="0" borderId="5" xfId="0" applyFont="1" applyBorder="1" applyAlignment="1">
      <alignment vertical="center"/>
    </xf>
    <xf numFmtId="177" fontId="6" fillId="0" borderId="10" xfId="0" applyNumberFormat="1" applyFont="1" applyBorder="1" applyAlignment="1">
      <alignment vertical="center"/>
    </xf>
    <xf numFmtId="177" fontId="6" fillId="0" borderId="0" xfId="0" applyNumberFormat="1" applyFont="1" applyAlignment="1">
      <alignment vertical="center"/>
    </xf>
    <xf numFmtId="0" fontId="6" fillId="0" borderId="0" xfId="0" applyFont="1" applyAlignment="1">
      <alignment vertical="center" justifyLastLine="1"/>
    </xf>
    <xf numFmtId="0" fontId="6" fillId="0" borderId="0" xfId="5" applyFont="1" applyAlignment="1">
      <alignment vertical="distributed" shrinkToFit="1"/>
    </xf>
    <xf numFmtId="0" fontId="20" fillId="0" borderId="0" xfId="5" applyFont="1" applyAlignment="1">
      <alignment vertical="center"/>
    </xf>
    <xf numFmtId="9" fontId="0" fillId="0" borderId="36" xfId="0" applyNumberFormat="1" applyBorder="1" applyAlignment="1">
      <alignment horizontal="center" vertical="center" wrapText="1" justifyLastLine="1"/>
    </xf>
    <xf numFmtId="0" fontId="3" fillId="0" borderId="1" xfId="5" applyFont="1" applyBorder="1" applyAlignment="1">
      <alignment horizontal="center" vertical="center"/>
    </xf>
    <xf numFmtId="0" fontId="3" fillId="0" borderId="5" xfId="0" applyFont="1" applyBorder="1" applyAlignment="1">
      <alignment horizontal="distributed" vertical="center" wrapText="1" indent="1"/>
    </xf>
    <xf numFmtId="0" fontId="3" fillId="0" borderId="7" xfId="0" applyFont="1" applyBorder="1" applyAlignment="1">
      <alignment horizontal="center" vertical="center" shrinkToFit="1"/>
    </xf>
    <xf numFmtId="0" fontId="3" fillId="0" borderId="6" xfId="0" applyFont="1" applyBorder="1" applyAlignment="1">
      <alignment horizontal="center" vertical="center" shrinkToFit="1"/>
    </xf>
    <xf numFmtId="0" fontId="6" fillId="0" borderId="0" xfId="5" applyFont="1" applyAlignment="1">
      <alignment horizontal="distributed" vertical="center"/>
    </xf>
    <xf numFmtId="0" fontId="0" fillId="0" borderId="0" xfId="0" applyAlignment="1">
      <alignment horizontal="distributed" vertical="center" indent="1"/>
    </xf>
    <xf numFmtId="0" fontId="3" fillId="0" borderId="3" xfId="5" applyFont="1" applyBorder="1" applyAlignment="1">
      <alignment horizontal="center" vertical="center" wrapText="1"/>
    </xf>
    <xf numFmtId="0" fontId="3" fillId="0" borderId="3" xfId="5" applyFont="1" applyBorder="1" applyAlignment="1">
      <alignment horizontal="distributed" vertical="center" wrapText="1" indent="1"/>
    </xf>
    <xf numFmtId="0" fontId="23" fillId="0" borderId="0" xfId="0" applyFont="1" applyAlignment="1">
      <alignment horizontal="distributed" vertical="center" wrapText="1"/>
    </xf>
    <xf numFmtId="0" fontId="0" fillId="0" borderId="0" xfId="0" applyAlignment="1">
      <alignment vertical="center" wrapText="1" justifyLastLine="1"/>
    </xf>
    <xf numFmtId="0" fontId="0" fillId="0" borderId="4" xfId="0" applyBorder="1" applyAlignment="1">
      <alignment horizontal="center" vertical="center" wrapText="1" justifyLastLine="1"/>
    </xf>
    <xf numFmtId="0" fontId="0" fillId="0" borderId="11" xfId="0" applyBorder="1" applyAlignment="1">
      <alignment vertical="center" wrapText="1" justifyLastLine="1"/>
    </xf>
    <xf numFmtId="9" fontId="0" fillId="4" borderId="5" xfId="0" applyNumberFormat="1" applyFill="1" applyBorder="1" applyAlignment="1">
      <alignment horizontal="distributed" vertical="center" indent="1"/>
    </xf>
    <xf numFmtId="177" fontId="0" fillId="4" borderId="36" xfId="0" applyNumberFormat="1" applyFill="1" applyBorder="1" applyAlignment="1">
      <alignment horizontal="right" vertical="center" wrapText="1" justifyLastLine="1"/>
    </xf>
    <xf numFmtId="182" fontId="0" fillId="4" borderId="48" xfId="0" applyNumberFormat="1" applyFill="1" applyBorder="1" applyAlignment="1">
      <alignment horizontal="right" vertical="center" indent="1"/>
    </xf>
    <xf numFmtId="182" fontId="0" fillId="4" borderId="8" xfId="0" applyNumberFormat="1" applyFill="1" applyBorder="1" applyAlignment="1">
      <alignment horizontal="right" vertical="center" indent="1"/>
    </xf>
    <xf numFmtId="177" fontId="0" fillId="4" borderId="5" xfId="0" applyNumberFormat="1" applyFill="1" applyBorder="1" applyAlignment="1">
      <alignment vertical="center"/>
    </xf>
    <xf numFmtId="177" fontId="0" fillId="0" borderId="18" xfId="0" applyNumberFormat="1" applyBorder="1" applyAlignment="1">
      <alignment vertical="center"/>
    </xf>
    <xf numFmtId="177" fontId="0" fillId="0" borderId="31" xfId="0" applyNumberFormat="1" applyBorder="1" applyAlignment="1">
      <alignment vertical="center"/>
    </xf>
    <xf numFmtId="177" fontId="0" fillId="4" borderId="8" xfId="0" applyNumberFormat="1" applyFill="1" applyBorder="1" applyAlignment="1">
      <alignment vertical="center"/>
    </xf>
    <xf numFmtId="177" fontId="0" fillId="0" borderId="35" xfId="0" applyNumberFormat="1" applyBorder="1" applyAlignment="1">
      <alignment vertical="center"/>
    </xf>
    <xf numFmtId="182" fontId="0" fillId="4" borderId="48" xfId="0" applyNumberFormat="1" applyFill="1" applyBorder="1" applyAlignment="1">
      <alignment vertical="center"/>
    </xf>
    <xf numFmtId="182" fontId="0" fillId="4" borderId="8" xfId="0" applyNumberFormat="1" applyFill="1" applyBorder="1" applyAlignment="1">
      <alignment vertical="center"/>
    </xf>
    <xf numFmtId="177" fontId="0" fillId="0" borderId="2" xfId="0" applyNumberFormat="1" applyBorder="1" applyAlignment="1">
      <alignment horizontal="right" vertical="center" wrapText="1" justifyLastLine="1"/>
    </xf>
    <xf numFmtId="177" fontId="0" fillId="0" borderId="13" xfId="0" applyNumberFormat="1" applyBorder="1" applyAlignment="1">
      <alignment horizontal="right" vertical="center"/>
    </xf>
    <xf numFmtId="177" fontId="0" fillId="4" borderId="5" xfId="0" applyNumberFormat="1" applyFill="1" applyBorder="1" applyAlignment="1">
      <alignment horizontal="right" vertical="center"/>
    </xf>
    <xf numFmtId="177" fontId="0" fillId="0" borderId="2" xfId="0" applyNumberFormat="1" applyBorder="1" applyAlignment="1">
      <alignment horizontal="right" vertical="center"/>
    </xf>
    <xf numFmtId="177" fontId="0" fillId="0" borderId="34" xfId="0" applyNumberFormat="1" applyBorder="1" applyAlignment="1">
      <alignment horizontal="right" vertical="center"/>
    </xf>
    <xf numFmtId="177" fontId="0" fillId="0" borderId="2" xfId="0" applyNumberFormat="1" applyBorder="1" applyAlignment="1">
      <alignment horizontal="right" vertical="center" justifyLastLine="1"/>
    </xf>
    <xf numFmtId="177" fontId="0" fillId="4" borderId="36" xfId="0" applyNumberFormat="1" applyFill="1" applyBorder="1" applyAlignment="1">
      <alignment vertical="center" justifyLastLine="1"/>
    </xf>
    <xf numFmtId="182" fontId="0" fillId="4" borderId="5" xfId="2" applyNumberFormat="1" applyFont="1" applyFill="1" applyBorder="1" applyAlignment="1">
      <alignment vertical="center" justifyLastLine="1"/>
    </xf>
    <xf numFmtId="177" fontId="0" fillId="4" borderId="5" xfId="0" applyNumberFormat="1" applyFill="1" applyBorder="1" applyAlignment="1">
      <alignment horizontal="distributed" vertical="center" indent="1"/>
    </xf>
    <xf numFmtId="177" fontId="6" fillId="4" borderId="8" xfId="2" applyNumberFormat="1" applyFont="1" applyFill="1" applyBorder="1" applyAlignment="1">
      <alignment horizontal="right" vertical="center"/>
    </xf>
    <xf numFmtId="178" fontId="6" fillId="4" borderId="5" xfId="5" applyNumberFormat="1" applyFont="1" applyFill="1" applyBorder="1" applyAlignment="1">
      <alignment horizontal="right" vertical="center"/>
    </xf>
    <xf numFmtId="177" fontId="6" fillId="4" borderId="5" xfId="2" applyNumberFormat="1" applyFont="1" applyFill="1" applyBorder="1" applyAlignment="1">
      <alignment horizontal="right" vertical="center"/>
    </xf>
    <xf numFmtId="177" fontId="6" fillId="0" borderId="5" xfId="5" applyNumberFormat="1" applyFont="1" applyBorder="1" applyAlignment="1">
      <alignment horizontal="right" vertical="center"/>
    </xf>
    <xf numFmtId="177" fontId="18" fillId="4" borderId="5" xfId="2" applyNumberFormat="1" applyFont="1" applyFill="1" applyBorder="1" applyAlignment="1">
      <alignment horizontal="right" vertical="center"/>
    </xf>
    <xf numFmtId="177" fontId="0" fillId="0" borderId="18" xfId="2" applyNumberFormat="1" applyFont="1" applyBorder="1" applyAlignment="1">
      <alignment vertical="center" wrapText="1"/>
    </xf>
    <xf numFmtId="0" fontId="6" fillId="4" borderId="8" xfId="5" applyFont="1" applyFill="1" applyBorder="1" applyAlignment="1">
      <alignment vertical="center"/>
    </xf>
    <xf numFmtId="177" fontId="6" fillId="4" borderId="8" xfId="2" applyNumberFormat="1" applyFont="1" applyFill="1" applyBorder="1" applyAlignment="1">
      <alignment vertical="center"/>
    </xf>
    <xf numFmtId="177" fontId="6" fillId="4" borderId="5" xfId="2" applyNumberFormat="1" applyFont="1" applyFill="1" applyBorder="1" applyAlignment="1">
      <alignment vertical="center"/>
    </xf>
    <xf numFmtId="0" fontId="6" fillId="4" borderId="8" xfId="5" applyFont="1" applyFill="1" applyBorder="1" applyAlignment="1">
      <alignment horizontal="right" vertical="center"/>
    </xf>
    <xf numFmtId="177" fontId="6" fillId="0" borderId="8" xfId="2" applyNumberFormat="1" applyFont="1" applyFill="1" applyBorder="1" applyAlignment="1">
      <alignment horizontal="right" vertical="center"/>
    </xf>
    <xf numFmtId="177" fontId="0" fillId="0" borderId="18" xfId="3" applyNumberFormat="1" applyFont="1" applyBorder="1" applyAlignment="1">
      <alignment vertical="center" wrapText="1"/>
    </xf>
    <xf numFmtId="177" fontId="6" fillId="4" borderId="8" xfId="3" applyNumberFormat="1" applyFont="1" applyFill="1" applyBorder="1" applyAlignment="1">
      <alignment vertical="center"/>
    </xf>
    <xf numFmtId="177" fontId="6" fillId="4" borderId="8" xfId="3" applyNumberFormat="1" applyFont="1" applyFill="1" applyBorder="1" applyAlignment="1">
      <alignment horizontal="right" vertical="center"/>
    </xf>
    <xf numFmtId="0" fontId="6" fillId="0" borderId="8" xfId="5" applyFont="1" applyBorder="1" applyAlignment="1">
      <alignment horizontal="right" vertical="center"/>
    </xf>
    <xf numFmtId="0" fontId="24" fillId="0" borderId="0" xfId="0" applyFont="1"/>
    <xf numFmtId="0" fontId="0" fillId="0" borderId="8" xfId="5" applyFont="1" applyBorder="1" applyAlignment="1">
      <alignment horizontal="center" vertical="center"/>
    </xf>
    <xf numFmtId="177" fontId="0" fillId="0" borderId="15" xfId="2" applyNumberFormat="1" applyFont="1" applyBorder="1" applyAlignment="1">
      <alignment vertical="center" wrapText="1"/>
    </xf>
    <xf numFmtId="177" fontId="0" fillId="0" borderId="5" xfId="3" applyNumberFormat="1" applyFont="1" applyBorder="1" applyAlignment="1">
      <alignment vertical="center" wrapText="1"/>
    </xf>
    <xf numFmtId="182" fontId="0" fillId="4" borderId="36" xfId="0" applyNumberFormat="1" applyFill="1" applyBorder="1" applyAlignment="1">
      <alignment horizontal="right" vertical="center" wrapText="1" justifyLastLine="1"/>
    </xf>
    <xf numFmtId="182" fontId="0" fillId="4" borderId="5" xfId="0" applyNumberFormat="1" applyFill="1" applyBorder="1" applyAlignment="1">
      <alignment horizontal="right" vertical="center" wrapText="1" justifyLastLine="1"/>
    </xf>
    <xf numFmtId="177" fontId="0" fillId="4" borderId="8" xfId="0" applyNumberFormat="1" applyFill="1" applyBorder="1" applyAlignment="1">
      <alignment horizontal="right" vertical="center" indent="1"/>
    </xf>
    <xf numFmtId="182" fontId="0" fillId="4" borderId="5" xfId="0" applyNumberFormat="1" applyFill="1" applyBorder="1" applyAlignment="1">
      <alignment horizontal="distributed" vertical="center" indent="1"/>
    </xf>
    <xf numFmtId="9" fontId="0" fillId="4" borderId="2" xfId="0" applyNumberFormat="1" applyFill="1" applyBorder="1" applyAlignment="1">
      <alignment horizontal="distributed" vertical="center" indent="1"/>
    </xf>
    <xf numFmtId="177" fontId="0" fillId="4" borderId="5" xfId="0" applyNumberFormat="1" applyFill="1" applyBorder="1" applyAlignment="1">
      <alignment horizontal="right" vertical="center" wrapText="1" justifyLastLine="1"/>
    </xf>
    <xf numFmtId="178" fontId="6" fillId="0" borderId="5" xfId="5" applyNumberFormat="1" applyFont="1" applyBorder="1" applyAlignment="1">
      <alignment horizontal="right" vertical="center"/>
    </xf>
    <xf numFmtId="177" fontId="6" fillId="4" borderId="5" xfId="3" applyNumberFormat="1" applyFont="1" applyFill="1" applyBorder="1" applyAlignment="1">
      <alignment horizontal="right" vertical="center"/>
    </xf>
    <xf numFmtId="0" fontId="13" fillId="0" borderId="0" xfId="0" applyFont="1" applyAlignment="1">
      <alignment horizontal="left" vertical="center"/>
    </xf>
    <xf numFmtId="177" fontId="6" fillId="0" borderId="8" xfId="3" applyNumberFormat="1" applyFont="1" applyFill="1" applyBorder="1" applyAlignment="1">
      <alignment horizontal="right" vertical="center"/>
    </xf>
    <xf numFmtId="0" fontId="3" fillId="0" borderId="0" xfId="0" applyFont="1"/>
    <xf numFmtId="177" fontId="0" fillId="0" borderId="18" xfId="0" applyNumberFormat="1" applyBorder="1" applyAlignment="1">
      <alignment horizontal="right" vertical="center" indent="1"/>
    </xf>
    <xf numFmtId="177" fontId="0" fillId="0" borderId="31" xfId="0" applyNumberFormat="1" applyBorder="1" applyAlignment="1">
      <alignment horizontal="right" vertical="center" indent="1"/>
    </xf>
    <xf numFmtId="177" fontId="0" fillId="0" borderId="35" xfId="0" applyNumberFormat="1" applyBorder="1" applyAlignment="1">
      <alignment horizontal="right" vertical="center" indent="1"/>
    </xf>
    <xf numFmtId="0" fontId="17" fillId="0" borderId="0" xfId="0" applyFont="1"/>
    <xf numFmtId="0" fontId="0" fillId="0" borderId="23" xfId="0" applyBorder="1" applyAlignment="1">
      <alignment vertical="center"/>
    </xf>
    <xf numFmtId="0" fontId="0" fillId="0" borderId="24" xfId="0" applyBorder="1" applyAlignment="1">
      <alignment vertical="center"/>
    </xf>
    <xf numFmtId="0" fontId="0" fillId="0" borderId="2" xfId="0" applyBorder="1" applyAlignment="1">
      <alignment horizontal="center" vertical="center"/>
    </xf>
    <xf numFmtId="0" fontId="11" fillId="0" borderId="0" xfId="0" applyFont="1" applyAlignment="1">
      <alignment vertical="center" wrapText="1" justifyLastLine="1"/>
    </xf>
    <xf numFmtId="0" fontId="28" fillId="0" borderId="0" xfId="0" applyFont="1" applyAlignment="1">
      <alignment horizontal="left" vertical="center"/>
    </xf>
    <xf numFmtId="0" fontId="24" fillId="0" borderId="8" xfId="0" applyFont="1" applyBorder="1" applyAlignment="1">
      <alignment vertical="center" wrapText="1" justifyLastLine="1"/>
    </xf>
    <xf numFmtId="0" fontId="0" fillId="0" borderId="25" xfId="0" applyBorder="1" applyAlignment="1">
      <alignment horizontal="left" vertical="center" wrapText="1" justifyLastLine="1"/>
    </xf>
    <xf numFmtId="0" fontId="24" fillId="0" borderId="5" xfId="0" applyFont="1" applyBorder="1" applyAlignment="1">
      <alignment vertical="center" wrapText="1" justifyLastLine="1"/>
    </xf>
    <xf numFmtId="0" fontId="29" fillId="0" borderId="5" xfId="0" applyFont="1" applyBorder="1" applyAlignment="1">
      <alignment horizontal="distributed" vertical="center" wrapText="1" indent="1"/>
    </xf>
    <xf numFmtId="0" fontId="24" fillId="0" borderId="5" xfId="0" applyFont="1" applyBorder="1" applyAlignment="1">
      <alignment horizontal="center" vertical="center" wrapText="1" justifyLastLine="1"/>
    </xf>
    <xf numFmtId="0" fontId="30" fillId="0" borderId="5" xfId="0" applyFont="1" applyBorder="1" applyAlignment="1">
      <alignment horizontal="distributed" vertical="center" wrapText="1" indent="1"/>
    </xf>
    <xf numFmtId="0" fontId="24" fillId="0" borderId="0" xfId="0" applyFont="1" applyAlignment="1">
      <alignment horizontal="left" vertical="center" justifyLastLine="1"/>
    </xf>
    <xf numFmtId="0" fontId="24" fillId="0" borderId="0" xfId="0" applyFont="1" applyAlignment="1">
      <alignment horizontal="left" vertical="center"/>
    </xf>
    <xf numFmtId="0" fontId="0" fillId="0" borderId="16" xfId="0" applyBorder="1" applyAlignment="1">
      <alignment horizontal="left" vertical="center"/>
    </xf>
    <xf numFmtId="3" fontId="0" fillId="0" borderId="16" xfId="0" applyNumberFormat="1" applyBorder="1" applyAlignment="1">
      <alignment horizontal="right" vertical="center"/>
    </xf>
    <xf numFmtId="178" fontId="0" fillId="0" borderId="16" xfId="0" applyNumberFormat="1" applyBorder="1" applyAlignment="1">
      <alignment horizontal="right" vertical="center"/>
    </xf>
    <xf numFmtId="0" fontId="0" fillId="0" borderId="14" xfId="0" applyBorder="1" applyAlignment="1">
      <alignment horizontal="left" vertical="center"/>
    </xf>
    <xf numFmtId="3" fontId="0" fillId="0" borderId="14" xfId="0" applyNumberFormat="1" applyBorder="1" applyAlignment="1">
      <alignment horizontal="right" vertical="center"/>
    </xf>
    <xf numFmtId="178" fontId="0" fillId="0" borderId="14" xfId="0" applyNumberFormat="1" applyBorder="1" applyAlignment="1">
      <alignment horizontal="right" vertical="center"/>
    </xf>
    <xf numFmtId="0" fontId="0" fillId="0" borderId="17" xfId="0" applyBorder="1" applyAlignment="1">
      <alignment horizontal="left" vertical="center"/>
    </xf>
    <xf numFmtId="0" fontId="0" fillId="0" borderId="46" xfId="0" applyBorder="1" applyAlignment="1">
      <alignment horizontal="left" vertical="center"/>
    </xf>
    <xf numFmtId="3" fontId="0" fillId="0" borderId="17" xfId="0" applyNumberFormat="1" applyBorder="1" applyAlignment="1">
      <alignment horizontal="right" vertical="center"/>
    </xf>
    <xf numFmtId="178" fontId="0" fillId="0" borderId="17" xfId="0" applyNumberFormat="1" applyBorder="1" applyAlignment="1">
      <alignment horizontal="right" vertical="center"/>
    </xf>
    <xf numFmtId="177" fontId="0" fillId="0" borderId="47" xfId="0" applyNumberFormat="1" applyBorder="1" applyAlignment="1">
      <alignment vertical="center"/>
    </xf>
    <xf numFmtId="180" fontId="0" fillId="0" borderId="29" xfId="0" applyNumberFormat="1" applyBorder="1" applyAlignment="1">
      <alignment vertical="center"/>
    </xf>
    <xf numFmtId="177" fontId="0" fillId="0" borderId="1" xfId="0" applyNumberFormat="1" applyBorder="1" applyAlignment="1">
      <alignment vertical="center"/>
    </xf>
    <xf numFmtId="180" fontId="0" fillId="0" borderId="20" xfId="0" applyNumberFormat="1" applyBorder="1" applyAlignment="1">
      <alignment vertical="center"/>
    </xf>
    <xf numFmtId="177" fontId="0" fillId="0" borderId="23" xfId="0" applyNumberFormat="1" applyBorder="1" applyAlignment="1">
      <alignment vertical="center"/>
    </xf>
    <xf numFmtId="0" fontId="0" fillId="0" borderId="5" xfId="0" applyBorder="1" applyAlignment="1">
      <alignment horizontal="center" vertical="center" shrinkToFit="1"/>
    </xf>
    <xf numFmtId="181" fontId="0" fillId="0" borderId="5" xfId="0" applyNumberFormat="1" applyBorder="1" applyAlignment="1">
      <alignment horizontal="center" vertical="center"/>
    </xf>
    <xf numFmtId="0" fontId="0" fillId="0" borderId="8" xfId="0" applyBorder="1" applyAlignment="1">
      <alignment vertical="center" shrinkToFit="1"/>
    </xf>
    <xf numFmtId="0" fontId="0" fillId="0" borderId="5" xfId="0" applyBorder="1" applyAlignment="1">
      <alignment horizontal="center"/>
    </xf>
    <xf numFmtId="0" fontId="0" fillId="0" borderId="8" xfId="0" applyBorder="1" applyAlignment="1">
      <alignment vertical="center"/>
    </xf>
    <xf numFmtId="0" fontId="0" fillId="0" borderId="5" xfId="0" applyBorder="1" applyAlignment="1">
      <alignment vertical="center"/>
    </xf>
    <xf numFmtId="0" fontId="1" fillId="0" borderId="12" xfId="5" applyFont="1" applyBorder="1" applyAlignment="1">
      <alignment horizontal="distributed" vertical="center" justifyLastLine="1"/>
    </xf>
    <xf numFmtId="0" fontId="1" fillId="0" borderId="3" xfId="5" applyFont="1" applyBorder="1" applyAlignment="1">
      <alignment horizontal="distributed" vertical="center" justifyLastLine="1"/>
    </xf>
    <xf numFmtId="0" fontId="32" fillId="0" borderId="3" xfId="5" applyFont="1" applyBorder="1" applyAlignment="1">
      <alignment horizontal="distributed" vertical="center" justifyLastLine="1"/>
    </xf>
    <xf numFmtId="0" fontId="1" fillId="0" borderId="9" xfId="5" applyFont="1" applyBorder="1" applyAlignment="1">
      <alignment horizontal="distributed" vertical="center"/>
    </xf>
    <xf numFmtId="0" fontId="1" fillId="0" borderId="4" xfId="5" applyFont="1" applyBorder="1" applyAlignment="1">
      <alignment horizontal="distributed" vertical="center"/>
    </xf>
    <xf numFmtId="0" fontId="1" fillId="0" borderId="4" xfId="5" applyFont="1" applyBorder="1" applyAlignment="1">
      <alignment horizontal="center" vertical="center" shrinkToFit="1"/>
    </xf>
    <xf numFmtId="0" fontId="1" fillId="0" borderId="9" xfId="5" applyFont="1" applyBorder="1" applyAlignment="1">
      <alignment horizontal="center" vertical="center" shrinkToFit="1"/>
    </xf>
    <xf numFmtId="0" fontId="24" fillId="0" borderId="4" xfId="5" applyFont="1" applyBorder="1" applyAlignment="1">
      <alignment horizontal="center" vertical="center" shrinkToFit="1"/>
    </xf>
    <xf numFmtId="0" fontId="1" fillId="0" borderId="4" xfId="0" applyFont="1" applyBorder="1" applyAlignment="1">
      <alignment horizontal="distributed" vertical="center" wrapText="1"/>
    </xf>
    <xf numFmtId="0" fontId="1" fillId="0" borderId="3" xfId="5" applyFont="1" applyBorder="1" applyAlignment="1">
      <alignment horizontal="distributed" indent="1"/>
    </xf>
    <xf numFmtId="0" fontId="1" fillId="0" borderId="10" xfId="5" applyFont="1" applyBorder="1" applyAlignment="1">
      <alignment horizontal="distributed" indent="1"/>
    </xf>
    <xf numFmtId="0" fontId="1" fillId="0" borderId="3" xfId="0" applyFont="1" applyBorder="1" applyAlignment="1">
      <alignment horizontal="distributed" vertical="center" wrapText="1" justifyLastLine="1"/>
    </xf>
    <xf numFmtId="0" fontId="1" fillId="0" borderId="10" xfId="5" applyFont="1" applyBorder="1" applyAlignment="1">
      <alignment horizontal="distributed" vertical="center" justifyLastLine="1"/>
    </xf>
    <xf numFmtId="0" fontId="1" fillId="0" borderId="3" xfId="0" applyFont="1" applyBorder="1" applyAlignment="1">
      <alignment horizontal="distributed" vertical="center" justifyLastLine="1"/>
    </xf>
    <xf numFmtId="0" fontId="1" fillId="0" borderId="11" xfId="5" applyFont="1" applyBorder="1" applyAlignment="1">
      <alignment horizontal="distributed" vertical="center"/>
    </xf>
    <xf numFmtId="0" fontId="27" fillId="0" borderId="4" xfId="0" applyFont="1" applyBorder="1" applyAlignment="1">
      <alignment horizontal="distributed" vertical="center" wrapText="1"/>
    </xf>
    <xf numFmtId="177" fontId="1" fillId="0" borderId="15" xfId="2" applyNumberFormat="1" applyFont="1" applyFill="1" applyBorder="1" applyAlignment="1">
      <alignment vertical="center" wrapText="1"/>
    </xf>
    <xf numFmtId="177" fontId="1" fillId="0" borderId="18" xfId="2" applyNumberFormat="1" applyFont="1" applyFill="1" applyBorder="1" applyAlignment="1">
      <alignment vertical="center" wrapText="1"/>
    </xf>
    <xf numFmtId="177" fontId="1" fillId="0" borderId="2" xfId="2" applyNumberFormat="1" applyFont="1" applyFill="1" applyBorder="1" applyAlignment="1">
      <alignment vertical="center"/>
    </xf>
    <xf numFmtId="177" fontId="1" fillId="0" borderId="15" xfId="2" applyNumberFormat="1" applyFont="1" applyFill="1" applyBorder="1" applyAlignment="1">
      <alignment vertical="center"/>
    </xf>
    <xf numFmtId="0" fontId="1" fillId="0" borderId="0" xfId="5" applyFont="1" applyAlignment="1">
      <alignment vertical="distributed" shrinkToFit="1"/>
    </xf>
    <xf numFmtId="0" fontId="1" fillId="0" borderId="0" xfId="0" applyFont="1" applyAlignment="1">
      <alignment shrinkToFit="1"/>
    </xf>
    <xf numFmtId="0" fontId="1" fillId="0" borderId="0" xfId="0" applyFont="1" applyAlignment="1">
      <alignment wrapText="1" shrinkToFit="1"/>
    </xf>
    <xf numFmtId="0" fontId="3" fillId="0" borderId="0" xfId="5" applyFont="1" applyAlignment="1">
      <alignment horizontal="left" vertical="center"/>
    </xf>
    <xf numFmtId="0" fontId="18" fillId="0" borderId="8" xfId="0" applyFont="1" applyBorder="1" applyAlignment="1">
      <alignment horizontal="distributed" vertical="center" justifyLastLine="1"/>
    </xf>
    <xf numFmtId="0" fontId="18" fillId="0" borderId="23" xfId="0" applyFont="1" applyBorder="1" applyAlignment="1">
      <alignment horizontal="distributed" vertical="center" justifyLastLine="1"/>
    </xf>
    <xf numFmtId="0" fontId="18" fillId="0" borderId="24" xfId="0" applyFont="1" applyBorder="1" applyAlignment="1">
      <alignment horizontal="distributed" vertical="center" justifyLastLine="1"/>
    </xf>
    <xf numFmtId="0" fontId="18" fillId="0" borderId="5" xfId="5" applyFont="1" applyBorder="1" applyAlignment="1">
      <alignment horizontal="left" vertical="center" wrapText="1" shrinkToFit="1"/>
    </xf>
    <xf numFmtId="0" fontId="18" fillId="0" borderId="5" xfId="0" applyFont="1" applyBorder="1" applyAlignment="1">
      <alignment horizontal="left" vertical="center" shrinkToFit="1"/>
    </xf>
    <xf numFmtId="0" fontId="18" fillId="0" borderId="8" xfId="5" applyFont="1" applyBorder="1" applyAlignment="1">
      <alignment horizontal="left" vertical="center" wrapText="1" shrinkToFit="1"/>
    </xf>
    <xf numFmtId="0" fontId="18" fillId="0" borderId="23" xfId="5" applyFont="1" applyBorder="1" applyAlignment="1">
      <alignment horizontal="left" vertical="center" wrapText="1" shrinkToFit="1"/>
    </xf>
    <xf numFmtId="0" fontId="18" fillId="0" borderId="24" xfId="5" applyFont="1" applyBorder="1" applyAlignment="1">
      <alignment horizontal="left" vertical="center" wrapText="1" shrinkToFit="1"/>
    </xf>
    <xf numFmtId="0" fontId="19" fillId="0" borderId="0" xfId="5" applyFont="1" applyAlignment="1">
      <alignment horizontal="left" vertical="center"/>
    </xf>
    <xf numFmtId="0" fontId="18" fillId="0" borderId="1" xfId="5" applyFont="1" applyBorder="1" applyAlignment="1">
      <alignment horizontal="center" vertical="center"/>
    </xf>
    <xf numFmtId="176" fontId="21" fillId="0" borderId="0" xfId="5" applyNumberFormat="1" applyFont="1" applyAlignment="1">
      <alignment horizontal="center" vertical="center"/>
    </xf>
    <xf numFmtId="0" fontId="18" fillId="0" borderId="5" xfId="5" applyFont="1" applyBorder="1" applyAlignment="1">
      <alignment horizontal="center" vertical="center"/>
    </xf>
    <xf numFmtId="0" fontId="18" fillId="0" borderId="5" xfId="0" applyFont="1" applyBorder="1" applyAlignment="1">
      <alignment horizontal="center" vertical="center"/>
    </xf>
    <xf numFmtId="0" fontId="0" fillId="0" borderId="8" xfId="5" applyFont="1" applyBorder="1" applyAlignment="1">
      <alignment horizontal="distributed" vertical="center" indent="7"/>
    </xf>
    <xf numFmtId="0" fontId="0" fillId="0" borderId="23" xfId="5" applyFont="1" applyBorder="1" applyAlignment="1">
      <alignment horizontal="distributed" vertical="center" indent="7"/>
    </xf>
    <xf numFmtId="0" fontId="0" fillId="0" borderId="24" xfId="5" applyFont="1" applyBorder="1" applyAlignment="1">
      <alignment horizontal="distributed" vertical="center" indent="7"/>
    </xf>
    <xf numFmtId="176" fontId="7" fillId="0" borderId="0" xfId="5" applyNumberFormat="1" applyFont="1" applyAlignment="1">
      <alignment horizontal="center" vertical="center"/>
    </xf>
    <xf numFmtId="0" fontId="0" fillId="0" borderId="0" xfId="0" applyAlignment="1">
      <alignment vertical="center"/>
    </xf>
    <xf numFmtId="0" fontId="25" fillId="0" borderId="0" xfId="0" applyFont="1" applyAlignment="1">
      <alignment horizontal="center" vertical="center"/>
    </xf>
    <xf numFmtId="0" fontId="0" fillId="0" borderId="5" xfId="0" applyBorder="1" applyAlignment="1">
      <alignment vertical="center" wrapText="1" justifyLastLine="1"/>
    </xf>
    <xf numFmtId="0" fontId="27" fillId="0" borderId="5" xfId="0" applyFont="1" applyBorder="1" applyAlignment="1">
      <alignment horizontal="left" vertical="center" wrapText="1" justifyLastLine="1"/>
    </xf>
    <xf numFmtId="0" fontId="0" fillId="0" borderId="8" xfId="0" applyBorder="1" applyAlignment="1">
      <alignment horizontal="center" vertical="center" wrapText="1" justifyLastLine="1"/>
    </xf>
    <xf numFmtId="0" fontId="0" fillId="0" borderId="24" xfId="0" applyBorder="1" applyAlignment="1">
      <alignment horizontal="center" vertical="center" wrapText="1" justifyLastLine="1"/>
    </xf>
    <xf numFmtId="0" fontId="0" fillId="0" borderId="5" xfId="0" applyBorder="1" applyAlignment="1">
      <alignment horizontal="center" vertical="center" wrapText="1" justifyLastLine="1"/>
    </xf>
    <xf numFmtId="0" fontId="0" fillId="0" borderId="4" xfId="0" applyBorder="1" applyAlignment="1">
      <alignment horizontal="center" vertical="center"/>
    </xf>
    <xf numFmtId="0" fontId="0" fillId="0" borderId="5" xfId="0" applyBorder="1" applyAlignment="1">
      <alignment horizontal="center" vertical="center"/>
    </xf>
    <xf numFmtId="177" fontId="0" fillId="0" borderId="5" xfId="0" applyNumberFormat="1" applyBorder="1" applyAlignment="1">
      <alignment horizontal="center" vertical="center"/>
    </xf>
    <xf numFmtId="177" fontId="0" fillId="0" borderId="8" xfId="0" applyNumberFormat="1" applyBorder="1" applyAlignment="1">
      <alignment horizontal="center" vertical="center"/>
    </xf>
    <xf numFmtId="177" fontId="0" fillId="0" borderId="37" xfId="0" applyNumberFormat="1" applyBorder="1" applyAlignment="1">
      <alignment horizontal="center" vertical="center"/>
    </xf>
    <xf numFmtId="177" fontId="0" fillId="0" borderId="4" xfId="0" applyNumberFormat="1" applyBorder="1" applyAlignment="1">
      <alignment horizontal="center" vertical="center"/>
    </xf>
    <xf numFmtId="0" fontId="0" fillId="0" borderId="52" xfId="0" applyBorder="1" applyAlignment="1">
      <alignment horizontal="center" vertical="center" shrinkToFit="1"/>
    </xf>
    <xf numFmtId="0" fontId="0" fillId="0" borderId="53" xfId="0" applyBorder="1" applyAlignment="1">
      <alignment horizontal="center" vertical="center" shrinkToFit="1"/>
    </xf>
    <xf numFmtId="0" fontId="3" fillId="0" borderId="0" xfId="0" applyFont="1" applyAlignment="1">
      <alignment horizontal="left" vertical="top" wrapText="1"/>
    </xf>
    <xf numFmtId="0" fontId="0" fillId="0" borderId="0" xfId="0" applyAlignment="1">
      <alignment vertical="top" wrapText="1"/>
    </xf>
    <xf numFmtId="0" fontId="0" fillId="0" borderId="0" xfId="0" applyAlignment="1">
      <alignment vertical="top"/>
    </xf>
    <xf numFmtId="0" fontId="24" fillId="0" borderId="8" xfId="0" applyFont="1" applyBorder="1" applyAlignment="1">
      <alignment horizontal="left" vertical="center" wrapText="1" justifyLastLine="1"/>
    </xf>
    <xf numFmtId="0" fontId="0" fillId="0" borderId="24" xfId="0" applyBorder="1" applyAlignment="1">
      <alignment horizontal="left" vertical="center" wrapText="1" justifyLastLine="1"/>
    </xf>
    <xf numFmtId="0" fontId="0" fillId="0" borderId="49" xfId="0" applyBorder="1" applyAlignment="1">
      <alignment horizontal="center" vertical="center" wrapText="1" justifyLastLine="1"/>
    </xf>
    <xf numFmtId="0" fontId="0" fillId="0" borderId="67" xfId="0" applyBorder="1" applyAlignment="1">
      <alignment horizontal="center" vertical="center" wrapText="1" justifyLastLine="1"/>
    </xf>
    <xf numFmtId="0" fontId="0" fillId="0" borderId="50" xfId="0" applyBorder="1" applyAlignment="1">
      <alignment horizontal="center" vertical="center" wrapText="1" justifyLastLine="1"/>
    </xf>
    <xf numFmtId="0" fontId="0" fillId="0" borderId="23" xfId="0" applyBorder="1" applyAlignment="1">
      <alignment horizontal="center"/>
    </xf>
    <xf numFmtId="0" fontId="9" fillId="0" borderId="0" xfId="0" applyFont="1" applyAlignment="1">
      <alignment horizontal="center" vertical="center"/>
    </xf>
    <xf numFmtId="0" fontId="0" fillId="0" borderId="19" xfId="0" applyBorder="1" applyAlignment="1">
      <alignment horizontal="center" vertical="center"/>
    </xf>
    <xf numFmtId="0" fontId="24" fillId="0" borderId="5" xfId="0" applyFont="1" applyBorder="1" applyAlignment="1">
      <alignment horizontal="left" vertical="center" wrapText="1" justifyLastLine="1"/>
    </xf>
    <xf numFmtId="0" fontId="6" fillId="0" borderId="8" xfId="5" applyFont="1" applyBorder="1" applyAlignment="1">
      <alignment horizontal="center" vertical="center"/>
    </xf>
    <xf numFmtId="0" fontId="6" fillId="0" borderId="24" xfId="5" applyFont="1" applyBorder="1" applyAlignment="1">
      <alignment horizontal="center" vertical="center"/>
    </xf>
    <xf numFmtId="0" fontId="0" fillId="0" borderId="8" xfId="5" applyFont="1" applyBorder="1" applyAlignment="1">
      <alignment horizontal="distributed" vertical="center"/>
    </xf>
    <xf numFmtId="0" fontId="0" fillId="0" borderId="23" xfId="5" applyFont="1" applyBorder="1" applyAlignment="1">
      <alignment horizontal="distributed" vertical="center"/>
    </xf>
    <xf numFmtId="0" fontId="0" fillId="0" borderId="24" xfId="0" applyBorder="1" applyAlignment="1">
      <alignment horizontal="distributed" vertical="center"/>
    </xf>
    <xf numFmtId="0" fontId="0" fillId="0" borderId="3" xfId="5" applyFont="1" applyBorder="1" applyAlignment="1">
      <alignment horizontal="distributed" vertical="center" wrapText="1"/>
    </xf>
    <xf numFmtId="0" fontId="0" fillId="0" borderId="2" xfId="5" applyFont="1" applyBorder="1" applyAlignment="1">
      <alignment horizontal="distributed" vertical="center" justifyLastLine="1"/>
    </xf>
    <xf numFmtId="0" fontId="6" fillId="0" borderId="3" xfId="5" applyFont="1" applyBorder="1" applyAlignment="1">
      <alignment horizontal="distributed" vertical="center" justifyLastLine="1"/>
    </xf>
    <xf numFmtId="0" fontId="6" fillId="0" borderId="4" xfId="5" applyFont="1" applyBorder="1" applyAlignment="1">
      <alignment horizontal="distributed" vertical="center" justifyLastLine="1"/>
    </xf>
    <xf numFmtId="0" fontId="0" fillId="0" borderId="2" xfId="5" applyFont="1" applyBorder="1" applyAlignment="1">
      <alignment horizontal="distributed" vertical="center" wrapText="1" justifyLastLine="1"/>
    </xf>
    <xf numFmtId="0" fontId="6" fillId="0" borderId="2" xfId="5" applyFont="1" applyBorder="1" applyAlignment="1">
      <alignment horizontal="distributed" vertical="center" justifyLastLine="1"/>
    </xf>
    <xf numFmtId="0" fontId="0" fillId="0" borderId="2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2" xfId="0" applyBorder="1" applyAlignment="1">
      <alignment horizontal="center" vertical="center" wrapText="1"/>
    </xf>
    <xf numFmtId="0" fontId="0" fillId="0" borderId="18" xfId="0" applyBorder="1" applyAlignment="1">
      <alignment horizontal="center" vertical="center" wrapText="1"/>
    </xf>
    <xf numFmtId="0" fontId="0" fillId="0" borderId="19" xfId="0" applyBorder="1" applyAlignment="1">
      <alignment horizontal="center" vertical="center" wrapText="1"/>
    </xf>
    <xf numFmtId="0" fontId="0" fillId="0" borderId="8" xfId="0" applyBorder="1" applyAlignment="1">
      <alignment horizontal="center" vertical="center" justifyLastLine="1"/>
    </xf>
    <xf numFmtId="0" fontId="0" fillId="0" borderId="23" xfId="0" applyBorder="1" applyAlignment="1">
      <alignment horizontal="center" vertical="center" justifyLastLine="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3" xfId="0" applyBorder="1" applyAlignment="1">
      <alignment horizontal="center" vertical="center" wrapText="1"/>
    </xf>
    <xf numFmtId="0" fontId="0" fillId="3" borderId="8" xfId="0" applyFill="1" applyBorder="1" applyAlignment="1">
      <alignment horizontal="center" vertical="center"/>
    </xf>
    <xf numFmtId="0" fontId="0" fillId="0" borderId="23" xfId="0" applyBorder="1" applyAlignment="1">
      <alignment vertical="center"/>
    </xf>
    <xf numFmtId="0" fontId="0" fillId="0" borderId="24" xfId="0" applyBorder="1" applyAlignment="1">
      <alignment vertical="center"/>
    </xf>
    <xf numFmtId="0" fontId="0" fillId="2" borderId="57" xfId="0" applyFill="1" applyBorder="1" applyAlignment="1">
      <alignment horizontal="center" vertical="center"/>
    </xf>
    <xf numFmtId="0" fontId="0" fillId="0" borderId="58" xfId="0" applyBorder="1" applyAlignment="1">
      <alignment vertical="center"/>
    </xf>
    <xf numFmtId="0" fontId="0" fillId="0" borderId="59" xfId="0" applyBorder="1" applyAlignment="1">
      <alignment vertical="center"/>
    </xf>
    <xf numFmtId="0" fontId="0" fillId="0" borderId="60" xfId="0" applyBorder="1" applyAlignment="1">
      <alignment horizontal="center" vertical="center" shrinkToFit="1"/>
    </xf>
    <xf numFmtId="177" fontId="0" fillId="0" borderId="56" xfId="0" applyNumberFormat="1" applyBorder="1" applyAlignment="1">
      <alignment vertical="center"/>
    </xf>
    <xf numFmtId="177" fontId="0" fillId="0" borderId="24" xfId="0" applyNumberFormat="1" applyBorder="1" applyAlignment="1">
      <alignment vertical="center"/>
    </xf>
    <xf numFmtId="180" fontId="0" fillId="0" borderId="56" xfId="0" applyNumberFormat="1" applyBorder="1" applyAlignment="1">
      <alignment vertical="center"/>
    </xf>
    <xf numFmtId="180" fontId="0" fillId="0" borderId="24" xfId="0" applyNumberFormat="1" applyBorder="1" applyAlignment="1">
      <alignment vertical="center"/>
    </xf>
    <xf numFmtId="0" fontId="0" fillId="0" borderId="8" xfId="0" applyBorder="1" applyAlignment="1">
      <alignment horizontal="distributed" vertical="center" justifyLastLine="1"/>
    </xf>
    <xf numFmtId="0" fontId="0" fillId="0" borderId="23" xfId="0" applyBorder="1" applyAlignment="1">
      <alignment horizontal="distributed" vertical="center" justifyLastLine="1"/>
    </xf>
    <xf numFmtId="0" fontId="0" fillId="0" borderId="24" xfId="0" applyBorder="1" applyAlignment="1">
      <alignment horizontal="distributed" vertical="center" justifyLastLine="1"/>
    </xf>
    <xf numFmtId="0" fontId="24" fillId="0" borderId="5" xfId="0" applyFont="1" applyBorder="1" applyAlignment="1">
      <alignment vertical="center" wrapText="1" justifyLastLine="1"/>
    </xf>
    <xf numFmtId="177" fontId="0" fillId="0" borderId="54" xfId="0" applyNumberFormat="1" applyBorder="1" applyAlignment="1">
      <alignment vertical="center"/>
    </xf>
    <xf numFmtId="177" fontId="0" fillId="0" borderId="29" xfId="0" applyNumberFormat="1" applyBorder="1" applyAlignment="1">
      <alignment vertical="center"/>
    </xf>
    <xf numFmtId="177" fontId="0" fillId="0" borderId="55" xfId="0" applyNumberFormat="1" applyBorder="1" applyAlignment="1">
      <alignment vertical="center"/>
    </xf>
    <xf numFmtId="177" fontId="0" fillId="0" borderId="33" xfId="0" applyNumberFormat="1" applyBorder="1" applyAlignment="1">
      <alignment vertical="center"/>
    </xf>
    <xf numFmtId="0" fontId="0" fillId="0" borderId="11" xfId="0" applyBorder="1" applyAlignment="1">
      <alignment horizontal="center" vertical="center" wrapText="1"/>
    </xf>
    <xf numFmtId="0" fontId="0" fillId="0" borderId="20" xfId="0" applyBorder="1" applyAlignment="1">
      <alignment horizontal="center" vertical="center" wrapText="1"/>
    </xf>
    <xf numFmtId="0" fontId="0" fillId="0" borderId="8" xfId="0" applyBorder="1" applyAlignment="1">
      <alignment vertical="center"/>
    </xf>
    <xf numFmtId="0" fontId="0" fillId="0" borderId="8" xfId="0" applyBorder="1" applyAlignment="1">
      <alignment vertical="center" wrapText="1"/>
    </xf>
    <xf numFmtId="0" fontId="0" fillId="0" borderId="23" xfId="0" applyBorder="1" applyAlignment="1">
      <alignment vertical="center" wrapText="1"/>
    </xf>
    <xf numFmtId="0" fontId="0" fillId="0" borderId="24" xfId="0" applyBorder="1" applyAlignment="1">
      <alignment vertical="center" wrapText="1"/>
    </xf>
    <xf numFmtId="0" fontId="0" fillId="0" borderId="10" xfId="0" applyBorder="1" applyAlignment="1">
      <alignment horizontal="center" vertical="center" wrapText="1"/>
    </xf>
    <xf numFmtId="0" fontId="0" fillId="0" borderId="21" xfId="0" applyBorder="1" applyAlignment="1">
      <alignment horizontal="center" vertical="center" wrapText="1"/>
    </xf>
    <xf numFmtId="0" fontId="0" fillId="0" borderId="8" xfId="0"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0" fillId="0" borderId="8" xfId="0" applyBorder="1" applyAlignment="1">
      <alignment horizontal="center" vertical="center"/>
    </xf>
    <xf numFmtId="0" fontId="0" fillId="0" borderId="24" xfId="0" applyBorder="1" applyAlignment="1">
      <alignment horizontal="center" vertical="center"/>
    </xf>
    <xf numFmtId="0" fontId="0" fillId="0" borderId="23" xfId="0" applyBorder="1" applyAlignment="1">
      <alignment horizontal="center" vertical="center"/>
    </xf>
    <xf numFmtId="0" fontId="0" fillId="0" borderId="23" xfId="0" applyBorder="1" applyAlignment="1">
      <alignment vertical="center" shrinkToFit="1"/>
    </xf>
    <xf numFmtId="0" fontId="0" fillId="0" borderId="24" xfId="0" applyBorder="1" applyAlignment="1">
      <alignment vertical="center" shrinkToFit="1"/>
    </xf>
    <xf numFmtId="0" fontId="0" fillId="0" borderId="8" xfId="0" applyBorder="1" applyAlignment="1">
      <alignment horizontal="center" vertical="center" wrapText="1"/>
    </xf>
    <xf numFmtId="0" fontId="0" fillId="0" borderId="24" xfId="0" applyBorder="1" applyAlignment="1">
      <alignment horizontal="center" vertical="center" wrapText="1"/>
    </xf>
    <xf numFmtId="0" fontId="0" fillId="0" borderId="8" xfId="0" applyBorder="1" applyAlignment="1">
      <alignment horizontal="center"/>
    </xf>
    <xf numFmtId="0" fontId="0" fillId="0" borderId="24" xfId="0" applyBorder="1" applyAlignment="1">
      <alignment horizontal="center"/>
    </xf>
    <xf numFmtId="0" fontId="0" fillId="0" borderId="5" xfId="0" applyBorder="1" applyAlignment="1">
      <alignment horizontal="center" vertical="center" justifyLastLine="1"/>
    </xf>
    <xf numFmtId="0" fontId="6" fillId="0" borderId="31" xfId="0" applyFont="1" applyBorder="1" applyAlignment="1">
      <alignment shrinkToFit="1"/>
    </xf>
    <xf numFmtId="0" fontId="6" fillId="0" borderId="65" xfId="0" applyFont="1" applyBorder="1" applyAlignment="1">
      <alignment shrinkToFit="1"/>
    </xf>
    <xf numFmtId="0" fontId="6" fillId="0" borderId="61" xfId="0" applyFont="1" applyBorder="1" applyAlignment="1">
      <alignment shrinkToFit="1"/>
    </xf>
    <xf numFmtId="0" fontId="6" fillId="0" borderId="62" xfId="0" applyFont="1" applyBorder="1" applyAlignment="1">
      <alignment shrinkToFit="1"/>
    </xf>
    <xf numFmtId="0" fontId="6" fillId="0" borderId="63" xfId="0" applyFont="1" applyBorder="1" applyAlignment="1">
      <alignment shrinkToFit="1"/>
    </xf>
    <xf numFmtId="0" fontId="6" fillId="0" borderId="64" xfId="0" applyFont="1" applyBorder="1" applyAlignment="1">
      <alignment shrinkToFit="1"/>
    </xf>
    <xf numFmtId="0" fontId="6" fillId="0" borderId="2" xfId="0" applyFont="1" applyBorder="1" applyAlignment="1">
      <alignment horizontal="distributed" vertical="center" justifyLastLine="1"/>
    </xf>
    <xf numFmtId="0" fontId="6" fillId="0" borderId="3" xfId="0" applyFont="1" applyBorder="1" applyAlignment="1">
      <alignment horizontal="distributed" vertical="center" justifyLastLine="1"/>
    </xf>
    <xf numFmtId="0" fontId="6" fillId="0" borderId="4" xfId="0" applyFont="1" applyBorder="1" applyAlignment="1">
      <alignment horizontal="distributed" vertical="center" justifyLastLine="1"/>
    </xf>
    <xf numFmtId="179" fontId="6" fillId="0" borderId="31" xfId="0" applyNumberFormat="1" applyFont="1" applyBorder="1" applyAlignment="1">
      <alignment shrinkToFit="1"/>
    </xf>
    <xf numFmtId="179" fontId="6" fillId="0" borderId="65" xfId="0" applyNumberFormat="1" applyFont="1" applyBorder="1" applyAlignment="1">
      <alignment shrinkToFit="1"/>
    </xf>
    <xf numFmtId="0" fontId="6" fillId="0" borderId="2" xfId="0" applyFont="1" applyBorder="1" applyAlignment="1">
      <alignment wrapText="1" shrinkToFit="1"/>
    </xf>
    <xf numFmtId="0" fontId="6" fillId="0" borderId="3" xfId="0" applyFont="1" applyBorder="1" applyAlignment="1">
      <alignment wrapText="1" shrinkToFit="1"/>
    </xf>
    <xf numFmtId="0" fontId="6" fillId="0" borderId="4" xfId="0" applyFont="1" applyBorder="1" applyAlignment="1">
      <alignment wrapText="1" shrinkToFit="1"/>
    </xf>
    <xf numFmtId="179" fontId="6" fillId="0" borderId="61" xfId="0" applyNumberFormat="1" applyFont="1" applyBorder="1" applyAlignment="1">
      <alignment shrinkToFit="1"/>
    </xf>
    <xf numFmtId="179" fontId="6" fillId="0" borderId="62" xfId="0" applyNumberFormat="1" applyFont="1" applyBorder="1" applyAlignment="1">
      <alignment shrinkToFit="1"/>
    </xf>
    <xf numFmtId="179" fontId="6" fillId="0" borderId="63" xfId="0" applyNumberFormat="1" applyFont="1" applyBorder="1" applyAlignment="1">
      <alignment shrinkToFit="1"/>
    </xf>
    <xf numFmtId="179" fontId="6" fillId="0" borderId="64" xfId="0" applyNumberFormat="1" applyFont="1" applyBorder="1" applyAlignment="1">
      <alignment shrinkToFit="1"/>
    </xf>
    <xf numFmtId="0" fontId="6" fillId="0" borderId="0" xfId="0" applyFont="1" applyAlignment="1">
      <alignment horizontal="center" vertical="center"/>
    </xf>
    <xf numFmtId="0" fontId="6" fillId="0" borderId="8" xfId="5" applyFont="1" applyBorder="1" applyAlignment="1">
      <alignment horizontal="distributed" vertical="center" justifyLastLine="1"/>
    </xf>
    <xf numFmtId="0" fontId="6" fillId="0" borderId="23" xfId="0" applyFont="1" applyBorder="1" applyAlignment="1">
      <alignment horizontal="distributed" vertical="center"/>
    </xf>
    <xf numFmtId="0" fontId="6" fillId="0" borderId="24" xfId="0" applyFont="1" applyBorder="1" applyAlignment="1">
      <alignment horizontal="distributed" vertical="center"/>
    </xf>
    <xf numFmtId="0" fontId="6" fillId="0" borderId="61" xfId="0" applyFont="1" applyBorder="1" applyAlignment="1">
      <alignment horizontal="center" vertical="center" shrinkToFit="1"/>
    </xf>
    <xf numFmtId="0" fontId="6" fillId="0" borderId="62" xfId="0" applyFont="1" applyBorder="1" applyAlignment="1">
      <alignment horizontal="center" vertical="center" shrinkToFit="1"/>
    </xf>
    <xf numFmtId="0" fontId="6" fillId="0" borderId="63" xfId="0" applyFont="1" applyBorder="1" applyAlignment="1">
      <alignment horizontal="center" vertical="center" shrinkToFit="1"/>
    </xf>
    <xf numFmtId="0" fontId="6" fillId="0" borderId="64" xfId="0" applyFont="1" applyBorder="1" applyAlignment="1">
      <alignment horizontal="center" vertical="center" shrinkToFit="1"/>
    </xf>
    <xf numFmtId="0" fontId="6" fillId="0" borderId="31" xfId="0" applyFont="1" applyBorder="1" applyAlignment="1">
      <alignment horizontal="center" vertical="center" shrinkToFit="1"/>
    </xf>
    <xf numFmtId="0" fontId="6" fillId="0" borderId="65" xfId="0" applyFont="1" applyBorder="1" applyAlignment="1">
      <alignment horizontal="center" vertical="center" shrinkToFit="1"/>
    </xf>
    <xf numFmtId="0" fontId="6" fillId="0" borderId="61" xfId="0" applyFont="1" applyBorder="1" applyAlignment="1">
      <alignment horizontal="distributed" vertical="center" justifyLastLine="1"/>
    </xf>
    <xf numFmtId="0" fontId="6" fillId="0" borderId="62" xfId="0" applyFont="1" applyBorder="1" applyAlignment="1">
      <alignment horizontal="distributed" vertical="center" justifyLastLine="1"/>
    </xf>
    <xf numFmtId="0" fontId="6" fillId="0" borderId="63" xfId="0" applyFont="1" applyBorder="1" applyAlignment="1">
      <alignment horizontal="distributed" vertical="center" justifyLastLine="1"/>
    </xf>
    <xf numFmtId="0" fontId="6" fillId="0" borderId="64" xfId="0" applyFont="1" applyBorder="1" applyAlignment="1">
      <alignment horizontal="distributed" vertical="center" justifyLastLine="1"/>
    </xf>
    <xf numFmtId="0" fontId="6" fillId="0" borderId="31" xfId="0" applyFont="1" applyBorder="1" applyAlignment="1">
      <alignment horizontal="distributed" vertical="center" justifyLastLine="1"/>
    </xf>
    <xf numFmtId="0" fontId="6" fillId="0" borderId="65" xfId="0" applyFont="1" applyBorder="1" applyAlignment="1">
      <alignment horizontal="distributed" vertical="center" justifyLastLine="1"/>
    </xf>
    <xf numFmtId="177" fontId="6" fillId="0" borderId="0" xfId="2" applyNumberFormat="1" applyFont="1" applyBorder="1" applyAlignment="1">
      <alignment horizontal="right" vertical="center" wrapText="1"/>
    </xf>
    <xf numFmtId="0" fontId="6" fillId="0" borderId="0" xfId="0" applyFont="1" applyAlignment="1">
      <alignment vertical="center"/>
    </xf>
    <xf numFmtId="0" fontId="6" fillId="0" borderId="0" xfId="0" applyFont="1" applyAlignment="1">
      <alignment wrapText="1" shrinkToFit="1"/>
    </xf>
    <xf numFmtId="0" fontId="6" fillId="0" borderId="5" xfId="5" applyFont="1" applyBorder="1" applyAlignment="1">
      <alignment horizontal="distributed" vertical="center" indent="7"/>
    </xf>
    <xf numFmtId="0" fontId="6" fillId="0" borderId="0" xfId="0" applyFont="1" applyAlignment="1">
      <alignment horizontal="distributed" vertical="center" wrapText="1" justifyLastLine="1"/>
    </xf>
    <xf numFmtId="0" fontId="6" fillId="0" borderId="0" xfId="0" applyFont="1" applyAlignment="1">
      <alignment horizontal="right" vertical="center" wrapText="1"/>
    </xf>
    <xf numFmtId="0" fontId="6" fillId="0" borderId="0" xfId="0" applyFont="1" applyAlignment="1">
      <alignment horizontal="distributed" vertical="center" justifyLastLine="1"/>
    </xf>
    <xf numFmtId="0" fontId="0" fillId="0" borderId="8" xfId="0" applyBorder="1" applyAlignment="1">
      <alignment vertical="center" wrapText="1" justifyLastLine="1"/>
    </xf>
    <xf numFmtId="0" fontId="0" fillId="0" borderId="23" xfId="0" applyBorder="1" applyAlignment="1">
      <alignment vertical="center" wrapText="1" justifyLastLine="1"/>
    </xf>
    <xf numFmtId="0" fontId="0" fillId="0" borderId="24" xfId="0" applyBorder="1" applyAlignment="1">
      <alignment vertical="center" wrapText="1" justifyLastLine="1"/>
    </xf>
    <xf numFmtId="0" fontId="0" fillId="0" borderId="24" xfId="0" applyBorder="1" applyAlignment="1">
      <alignment horizontal="center" vertical="center" justifyLastLine="1"/>
    </xf>
    <xf numFmtId="0" fontId="0" fillId="0" borderId="25" xfId="0" applyBorder="1" applyAlignment="1">
      <alignment horizontal="center" vertical="center" wrapText="1" justifyLastLine="1"/>
    </xf>
    <xf numFmtId="0" fontId="0" fillId="0" borderId="51" xfId="0" applyBorder="1" applyAlignment="1">
      <alignment horizontal="center" vertical="center" wrapText="1" justifyLastLine="1"/>
    </xf>
    <xf numFmtId="177" fontId="18" fillId="0" borderId="18" xfId="2" applyNumberFormat="1" applyFont="1" applyBorder="1" applyAlignment="1">
      <alignment horizontal="left" vertical="center" wrapText="1"/>
    </xf>
    <xf numFmtId="0" fontId="18" fillId="0" borderId="19" xfId="0" applyFont="1" applyBorder="1" applyAlignment="1">
      <alignment horizontal="left" vertical="center" wrapText="1"/>
    </xf>
    <xf numFmtId="0" fontId="18" fillId="0" borderId="11" xfId="0" applyFont="1" applyBorder="1" applyAlignment="1">
      <alignment horizontal="left" vertical="center" wrapText="1"/>
    </xf>
    <xf numFmtId="0" fontId="18" fillId="0" borderId="20" xfId="0" applyFont="1" applyBorder="1" applyAlignment="1">
      <alignment horizontal="left" vertical="center" wrapText="1"/>
    </xf>
    <xf numFmtId="0" fontId="18" fillId="0" borderId="2" xfId="0" applyFont="1" applyBorder="1" applyAlignment="1">
      <alignment horizontal="left" vertical="center" wrapText="1" shrinkToFit="1"/>
    </xf>
    <xf numFmtId="0" fontId="18" fillId="0" borderId="4" xfId="0" applyFont="1" applyBorder="1" applyAlignment="1">
      <alignment horizontal="left" vertical="center" wrapText="1" shrinkToFit="1"/>
    </xf>
    <xf numFmtId="0" fontId="18" fillId="0" borderId="0" xfId="0" applyFont="1" applyAlignment="1">
      <alignment horizontal="center" vertical="center"/>
    </xf>
    <xf numFmtId="0" fontId="18" fillId="0" borderId="2" xfId="0" applyFont="1" applyBorder="1" applyAlignment="1">
      <alignment horizontal="distributed" vertical="center" justifyLastLine="1" shrinkToFit="1"/>
    </xf>
    <xf numFmtId="0" fontId="18" fillId="0" borderId="66" xfId="0" applyFont="1" applyBorder="1" applyAlignment="1">
      <alignment horizontal="distributed" vertical="center" justifyLastLine="1" shrinkToFit="1"/>
    </xf>
    <xf numFmtId="0" fontId="18" fillId="0" borderId="2" xfId="0" applyFont="1" applyBorder="1" applyAlignment="1">
      <alignment horizontal="distributed" vertical="center" wrapText="1" justifyLastLine="1"/>
    </xf>
    <xf numFmtId="0" fontId="18" fillId="0" borderId="3" xfId="0" applyFont="1" applyBorder="1" applyAlignment="1">
      <alignment horizontal="distributed" vertical="center" wrapText="1" justifyLastLine="1"/>
    </xf>
    <xf numFmtId="0" fontId="18" fillId="0" borderId="4" xfId="0" applyFont="1" applyBorder="1" applyAlignment="1">
      <alignment horizontal="distributed" vertical="center" wrapText="1" justifyLastLine="1"/>
    </xf>
    <xf numFmtId="0" fontId="18" fillId="0" borderId="18" xfId="0" applyFont="1" applyBorder="1" applyAlignment="1">
      <alignment horizontal="distributed" vertical="center" wrapText="1" justifyLastLine="1"/>
    </xf>
    <xf numFmtId="0" fontId="18" fillId="0" borderId="19" xfId="0" applyFont="1" applyBorder="1" applyAlignment="1">
      <alignment horizontal="distributed" vertical="center" wrapText="1" justifyLastLine="1"/>
    </xf>
    <xf numFmtId="0" fontId="18" fillId="0" borderId="10" xfId="0" applyFont="1" applyBorder="1" applyAlignment="1">
      <alignment horizontal="distributed" vertical="center" wrapText="1" justifyLastLine="1"/>
    </xf>
    <xf numFmtId="0" fontId="18" fillId="0" borderId="21" xfId="0" applyFont="1" applyBorder="1" applyAlignment="1">
      <alignment horizontal="distributed" vertical="center" wrapText="1" justifyLastLine="1"/>
    </xf>
    <xf numFmtId="0" fontId="18" fillId="0" borderId="11" xfId="0" applyFont="1" applyBorder="1" applyAlignment="1">
      <alignment horizontal="distributed" vertical="center" wrapText="1" justifyLastLine="1"/>
    </xf>
    <xf numFmtId="0" fontId="18" fillId="0" borderId="20" xfId="0" applyFont="1" applyBorder="1" applyAlignment="1">
      <alignment horizontal="distributed" vertical="center" wrapText="1" justifyLastLine="1"/>
    </xf>
    <xf numFmtId="0" fontId="0" fillId="0" borderId="5" xfId="5" applyFont="1" applyBorder="1" applyAlignment="1">
      <alignment horizontal="center" vertical="center" justifyLastLine="1"/>
    </xf>
    <xf numFmtId="0" fontId="6" fillId="0" borderId="5" xfId="5" applyFont="1" applyBorder="1" applyAlignment="1">
      <alignment horizontal="center" vertical="center" justifyLastLine="1"/>
    </xf>
    <xf numFmtId="0" fontId="24" fillId="0" borderId="3" xfId="5" applyFont="1" applyBorder="1" applyAlignment="1">
      <alignment horizontal="center" vertical="center" justifyLastLine="1"/>
    </xf>
    <xf numFmtId="0" fontId="24" fillId="0" borderId="8" xfId="0" applyFont="1" applyBorder="1" applyAlignment="1">
      <alignment horizontal="center" vertical="center" justifyLastLine="1"/>
    </xf>
    <xf numFmtId="0" fontId="24" fillId="0" borderId="23" xfId="0" applyFont="1" applyBorder="1" applyAlignment="1">
      <alignment horizontal="center" vertical="center" justifyLastLine="1"/>
    </xf>
    <xf numFmtId="0" fontId="24" fillId="0" borderId="24" xfId="0" applyFont="1" applyBorder="1" applyAlignment="1">
      <alignment horizontal="center" vertical="center" justifyLastLine="1"/>
    </xf>
    <xf numFmtId="0" fontId="6" fillId="0" borderId="3" xfId="5" applyFont="1" applyBorder="1" applyAlignment="1">
      <alignment horizontal="distributed" vertical="center" wrapText="1"/>
    </xf>
    <xf numFmtId="0" fontId="6" fillId="0" borderId="4" xfId="0" applyFont="1" applyBorder="1" applyAlignment="1">
      <alignment horizontal="distributed" vertical="center" wrapText="1"/>
    </xf>
    <xf numFmtId="0" fontId="6" fillId="0" borderId="23" xfId="5" applyFont="1" applyBorder="1" applyAlignment="1">
      <alignment horizontal="center" vertical="center"/>
    </xf>
    <xf numFmtId="0" fontId="6" fillId="0" borderId="2" xfId="5" applyFont="1" applyBorder="1" applyAlignment="1">
      <alignment horizontal="center" vertical="center" wrapText="1"/>
    </xf>
    <xf numFmtId="0" fontId="6" fillId="0" borderId="3" xfId="5" applyFont="1" applyBorder="1" applyAlignment="1">
      <alignment horizontal="center" vertical="center" wrapText="1"/>
    </xf>
    <xf numFmtId="0" fontId="6" fillId="0" borderId="11" xfId="5" applyFont="1" applyBorder="1" applyAlignment="1">
      <alignment horizontal="center" vertical="center"/>
    </xf>
    <xf numFmtId="0" fontId="6" fillId="0" borderId="1" xfId="5" applyFont="1" applyBorder="1" applyAlignment="1">
      <alignment horizontal="center" vertical="center"/>
    </xf>
    <xf numFmtId="0" fontId="6" fillId="0" borderId="20" xfId="5" applyFont="1" applyBorder="1" applyAlignment="1">
      <alignment horizontal="center" vertical="center"/>
    </xf>
    <xf numFmtId="0" fontId="6" fillId="0" borderId="3" xfId="5" applyFont="1" applyBorder="1" applyAlignment="1">
      <alignment horizontal="center" vertical="center" justifyLastLine="1"/>
    </xf>
    <xf numFmtId="0" fontId="6" fillId="0" borderId="2" xfId="5" applyFont="1" applyBorder="1" applyAlignment="1">
      <alignment horizontal="distributed" vertical="center" wrapText="1" justifyLastLine="1"/>
    </xf>
    <xf numFmtId="0" fontId="6" fillId="0" borderId="2" xfId="5" applyFont="1" applyBorder="1" applyAlignment="1">
      <alignment horizontal="center" vertical="center" wrapText="1" justifyLastLine="1"/>
    </xf>
    <xf numFmtId="0" fontId="6" fillId="0" borderId="3" xfId="5" applyFont="1" applyBorder="1" applyAlignment="1">
      <alignment horizontal="center" vertical="center" wrapText="1" justifyLastLine="1"/>
    </xf>
    <xf numFmtId="0" fontId="22" fillId="0" borderId="3" xfId="5" applyFont="1" applyBorder="1" applyAlignment="1">
      <alignment horizontal="distributed" vertical="center" wrapText="1" indent="1"/>
    </xf>
    <xf numFmtId="0" fontId="6" fillId="0" borderId="3" xfId="5" applyFont="1" applyBorder="1" applyAlignment="1">
      <alignment horizontal="center"/>
    </xf>
    <xf numFmtId="0" fontId="6" fillId="0" borderId="4" xfId="5" applyFont="1" applyBorder="1" applyAlignment="1">
      <alignment horizontal="center"/>
    </xf>
  </cellXfs>
  <cellStyles count="7">
    <cellStyle name="パーセント 2" xfId="1" xr:uid="{01452B58-99B3-4937-9EB1-CED4A27E6716}"/>
    <cellStyle name="桁区切り" xfId="2" builtinId="6"/>
    <cellStyle name="桁区切り 2" xfId="3" xr:uid="{A5FD5A8A-2A76-4A96-86F7-589B93F99B4E}"/>
    <cellStyle name="標準" xfId="0" builtinId="0"/>
    <cellStyle name="標準 2" xfId="4" xr:uid="{4D2DEC74-059F-48BE-ACEF-65551E7C2F1D}"/>
    <cellStyle name="標準_⑭内示表　継続分" xfId="5" xr:uid="{3E54EFED-FAFC-4C7C-BBAF-058DC049A23C}"/>
    <cellStyle name="標準_精算額算出内訳" xfId="6" xr:uid="{16E35112-7A21-443D-B8A3-1BC3B207882A}"/>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C62CB7-1590-4EAD-B86E-185777DB38C9}">
  <sheetPr>
    <tabColor theme="8" tint="0.39997558519241921"/>
    <pageSetUpPr fitToPage="1"/>
  </sheetPr>
  <dimension ref="A1:K20"/>
  <sheetViews>
    <sheetView showGridLines="0" view="pageBreakPreview" zoomScale="85" zoomScaleNormal="75" zoomScaleSheetLayoutView="85" workbookViewId="0">
      <selection activeCell="D8" sqref="D8"/>
    </sheetView>
  </sheetViews>
  <sheetFormatPr defaultColWidth="9" defaultRowHeight="18.75" customHeight="1" x14ac:dyDescent="0.2"/>
  <cols>
    <col min="1" max="1" width="3.36328125" style="40" customWidth="1"/>
    <col min="2" max="2" width="8.7265625" style="40" customWidth="1"/>
    <col min="3" max="3" width="9.08984375" style="40" customWidth="1"/>
    <col min="4" max="6" width="13.7265625" style="40" customWidth="1"/>
    <col min="7" max="7" width="13.26953125" style="40" bestFit="1" customWidth="1"/>
    <col min="8" max="11" width="13.7265625" style="40" customWidth="1"/>
    <col min="12" max="16384" width="9" style="40"/>
  </cols>
  <sheetData>
    <row r="1" spans="1:11" ht="18.75" customHeight="1" x14ac:dyDescent="0.2">
      <c r="A1" s="39" t="s">
        <v>46</v>
      </c>
    </row>
    <row r="2" spans="1:11" ht="6.75" customHeight="1" x14ac:dyDescent="0.2"/>
    <row r="3" spans="1:11" ht="22.5" customHeight="1" x14ac:dyDescent="0.2">
      <c r="A3" s="404" t="s">
        <v>427</v>
      </c>
      <c r="B3" s="404"/>
      <c r="C3" s="404"/>
      <c r="D3" s="404"/>
      <c r="E3" s="404"/>
      <c r="F3" s="404"/>
      <c r="G3" s="404"/>
      <c r="H3" s="404"/>
      <c r="I3" s="404"/>
      <c r="J3" s="404"/>
      <c r="K3" s="404"/>
    </row>
    <row r="4" spans="1:11" ht="22.5" customHeight="1" x14ac:dyDescent="0.2">
      <c r="A4" s="404"/>
      <c r="B4" s="404"/>
      <c r="C4" s="404"/>
      <c r="D4" s="404"/>
      <c r="E4" s="404"/>
      <c r="F4" s="404"/>
      <c r="G4" s="404"/>
      <c r="H4" s="404"/>
      <c r="I4" s="404"/>
      <c r="J4" s="404"/>
      <c r="K4" s="404"/>
    </row>
    <row r="5" spans="1:11" ht="20.25" customHeight="1" x14ac:dyDescent="0.2">
      <c r="D5" s="41"/>
      <c r="E5" s="41"/>
      <c r="I5" s="42" t="s">
        <v>14</v>
      </c>
      <c r="J5" s="403"/>
      <c r="K5" s="403"/>
    </row>
    <row r="6" spans="1:11" ht="9.75" customHeight="1" x14ac:dyDescent="0.2"/>
    <row r="7" spans="1:11" ht="39.75" customHeight="1" x14ac:dyDescent="0.2">
      <c r="A7" s="394" t="s">
        <v>13</v>
      </c>
      <c r="B7" s="395"/>
      <c r="C7" s="396"/>
      <c r="D7" s="43" t="s">
        <v>43</v>
      </c>
      <c r="E7" s="43" t="s">
        <v>48</v>
      </c>
      <c r="F7" s="43" t="s">
        <v>49</v>
      </c>
      <c r="G7" s="43" t="s">
        <v>86</v>
      </c>
      <c r="H7" s="43" t="s">
        <v>47</v>
      </c>
      <c r="I7" s="43" t="s">
        <v>44</v>
      </c>
      <c r="J7" s="43" t="s">
        <v>83</v>
      </c>
      <c r="K7" s="43" t="s">
        <v>84</v>
      </c>
    </row>
    <row r="8" spans="1:11" ht="45" customHeight="1" x14ac:dyDescent="0.2">
      <c r="A8" s="397" t="s">
        <v>126</v>
      </c>
      <c r="B8" s="398"/>
      <c r="C8" s="398"/>
      <c r="D8" s="44"/>
      <c r="E8" s="44"/>
      <c r="F8" s="44"/>
      <c r="G8" s="44"/>
      <c r="H8" s="44"/>
      <c r="I8" s="44"/>
      <c r="J8" s="44"/>
      <c r="K8" s="44"/>
    </row>
    <row r="9" spans="1:11" ht="45" customHeight="1" x14ac:dyDescent="0.2">
      <c r="A9" s="397" t="s">
        <v>132</v>
      </c>
      <c r="B9" s="398"/>
      <c r="C9" s="398"/>
      <c r="D9" s="45"/>
      <c r="E9" s="45"/>
      <c r="F9" s="45"/>
      <c r="G9" s="45"/>
      <c r="H9" s="45"/>
      <c r="I9" s="45"/>
      <c r="J9" s="45"/>
      <c r="K9" s="45"/>
    </row>
    <row r="10" spans="1:11" ht="45" customHeight="1" x14ac:dyDescent="0.2">
      <c r="A10" s="397" t="s">
        <v>41</v>
      </c>
      <c r="B10" s="398"/>
      <c r="C10" s="398"/>
      <c r="D10" s="45"/>
      <c r="E10" s="45"/>
      <c r="F10" s="45"/>
      <c r="G10" s="45"/>
      <c r="H10" s="45"/>
      <c r="I10" s="45"/>
      <c r="J10" s="45"/>
      <c r="K10" s="45"/>
    </row>
    <row r="11" spans="1:11" ht="45" customHeight="1" x14ac:dyDescent="0.2">
      <c r="A11" s="399" t="s">
        <v>133</v>
      </c>
      <c r="B11" s="400"/>
      <c r="C11" s="401"/>
      <c r="D11" s="44"/>
      <c r="E11" s="44"/>
      <c r="F11" s="44"/>
      <c r="G11" s="44"/>
      <c r="H11" s="44"/>
      <c r="I11" s="44"/>
      <c r="J11" s="44"/>
      <c r="K11" s="44"/>
    </row>
    <row r="12" spans="1:11" ht="45" customHeight="1" x14ac:dyDescent="0.2">
      <c r="A12" s="397" t="s">
        <v>105</v>
      </c>
      <c r="B12" s="398"/>
      <c r="C12" s="398"/>
      <c r="D12" s="45"/>
      <c r="E12" s="45"/>
      <c r="F12" s="45"/>
      <c r="G12" s="45"/>
      <c r="H12" s="45"/>
      <c r="I12" s="45"/>
      <c r="J12" s="45"/>
      <c r="K12" s="45"/>
    </row>
    <row r="13" spans="1:11" ht="45" customHeight="1" x14ac:dyDescent="0.2">
      <c r="A13" s="399" t="s">
        <v>130</v>
      </c>
      <c r="B13" s="400"/>
      <c r="C13" s="401"/>
      <c r="D13" s="44"/>
      <c r="E13" s="44"/>
      <c r="F13" s="44"/>
      <c r="G13" s="44"/>
      <c r="H13" s="44"/>
      <c r="I13" s="44"/>
      <c r="J13" s="44"/>
      <c r="K13" s="44"/>
    </row>
    <row r="14" spans="1:11" ht="45" customHeight="1" x14ac:dyDescent="0.2">
      <c r="A14" s="399" t="s">
        <v>131</v>
      </c>
      <c r="B14" s="400"/>
      <c r="C14" s="401"/>
      <c r="D14" s="44"/>
      <c r="E14" s="44"/>
      <c r="F14" s="44"/>
      <c r="G14" s="44"/>
      <c r="H14" s="44"/>
      <c r="I14" s="44"/>
      <c r="J14" s="44"/>
      <c r="K14" s="44"/>
    </row>
    <row r="15" spans="1:11" ht="45" customHeight="1" x14ac:dyDescent="0.2">
      <c r="A15" s="405" t="s">
        <v>42</v>
      </c>
      <c r="B15" s="406"/>
      <c r="C15" s="406"/>
      <c r="D15" s="306" t="str">
        <f>IF(SUM(D8:D14)=0,"",SUM(D8:D14))</f>
        <v/>
      </c>
      <c r="E15" s="306" t="str">
        <f>IF(SUM(E8:E14)=0,"0",SUM(E8:E14))</f>
        <v>0</v>
      </c>
      <c r="F15" s="306" t="str">
        <f t="shared" ref="F15:K15" si="0">IF(SUM(F8:F14)=0,"",SUM(F8:F14))</f>
        <v/>
      </c>
      <c r="G15" s="306" t="str">
        <f t="shared" si="0"/>
        <v/>
      </c>
      <c r="H15" s="306" t="str">
        <f t="shared" si="0"/>
        <v/>
      </c>
      <c r="I15" s="306" t="str">
        <f t="shared" si="0"/>
        <v/>
      </c>
      <c r="J15" s="306" t="str">
        <f t="shared" si="0"/>
        <v/>
      </c>
      <c r="K15" s="306" t="str">
        <f t="shared" si="0"/>
        <v/>
      </c>
    </row>
    <row r="16" spans="1:11" ht="9" customHeight="1" x14ac:dyDescent="0.2">
      <c r="E16" s="46"/>
    </row>
    <row r="17" spans="1:11" ht="14.25" customHeight="1" x14ac:dyDescent="0.2">
      <c r="A17" s="47" t="s">
        <v>1</v>
      </c>
      <c r="B17" s="48" t="s">
        <v>45</v>
      </c>
      <c r="C17" s="48"/>
      <c r="D17" s="48"/>
      <c r="E17" s="48"/>
      <c r="F17" s="48"/>
      <c r="G17" s="48"/>
      <c r="H17" s="48"/>
      <c r="I17" s="48"/>
      <c r="J17" s="48"/>
      <c r="K17" s="48"/>
    </row>
    <row r="18" spans="1:11" ht="14.25" customHeight="1" x14ac:dyDescent="0.2">
      <c r="B18" s="402" t="s">
        <v>85</v>
      </c>
      <c r="C18" s="402"/>
      <c r="D18" s="402"/>
      <c r="E18" s="402"/>
      <c r="F18" s="402"/>
      <c r="G18" s="402"/>
      <c r="H18" s="402"/>
      <c r="I18" s="402"/>
      <c r="J18" s="402"/>
      <c r="K18" s="402"/>
    </row>
    <row r="19" spans="1:11" ht="14.25" customHeight="1" x14ac:dyDescent="0.2">
      <c r="B19" s="402" t="s">
        <v>50</v>
      </c>
      <c r="C19" s="402"/>
      <c r="D19" s="402"/>
      <c r="E19" s="402"/>
      <c r="F19" s="402"/>
      <c r="G19" s="402"/>
      <c r="H19" s="402"/>
      <c r="I19" s="402"/>
      <c r="J19" s="402"/>
      <c r="K19" s="402"/>
    </row>
    <row r="20" spans="1:11" ht="14.25" customHeight="1" x14ac:dyDescent="0.2">
      <c r="B20" s="393" t="s">
        <v>275</v>
      </c>
      <c r="C20" s="393"/>
      <c r="D20" s="393"/>
      <c r="E20" s="393"/>
      <c r="F20" s="393"/>
      <c r="G20" s="393"/>
      <c r="H20" s="393"/>
      <c r="I20" s="393"/>
      <c r="J20" s="393"/>
      <c r="K20" s="393"/>
    </row>
  </sheetData>
  <mergeCells count="15">
    <mergeCell ref="J5:K5"/>
    <mergeCell ref="A3:K3"/>
    <mergeCell ref="A4:K4"/>
    <mergeCell ref="A15:C15"/>
    <mergeCell ref="B18:K18"/>
    <mergeCell ref="B20:K20"/>
    <mergeCell ref="A7:C7"/>
    <mergeCell ref="A10:C10"/>
    <mergeCell ref="A12:C12"/>
    <mergeCell ref="A11:C11"/>
    <mergeCell ref="A8:C8"/>
    <mergeCell ref="B19:K19"/>
    <mergeCell ref="A9:C9"/>
    <mergeCell ref="A13:C13"/>
    <mergeCell ref="A14:C14"/>
  </mergeCells>
  <phoneticPr fontId="2"/>
  <pageMargins left="0.39370078740157483" right="0.39370078740157483" top="0.78740157480314965" bottom="0.19685039370078741" header="0.51181102362204722" footer="0.51181102362204722"/>
  <pageSetup paperSize="9" scale="98"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5725AE-424D-43A1-913B-3102320B3460}">
  <sheetPr>
    <tabColor theme="8" tint="0.39997558519241921"/>
    <pageSetUpPr fitToPage="1"/>
  </sheetPr>
  <dimension ref="A1:O36"/>
  <sheetViews>
    <sheetView showGridLines="0" view="pageBreakPreview" zoomScale="85" zoomScaleNormal="75" zoomScaleSheetLayoutView="85" workbookViewId="0">
      <selection activeCell="A10" sqref="A10"/>
    </sheetView>
  </sheetViews>
  <sheetFormatPr defaultColWidth="9" defaultRowHeight="18.75" customHeight="1" x14ac:dyDescent="0.2"/>
  <cols>
    <col min="1" max="2" width="18.90625" style="2" customWidth="1"/>
    <col min="3" max="3" width="14.90625" style="2" customWidth="1"/>
    <col min="4" max="7" width="13.7265625" style="2" customWidth="1"/>
    <col min="8" max="8" width="13.90625" style="2" customWidth="1"/>
    <col min="9" max="9" width="13" style="2" customWidth="1"/>
    <col min="10" max="10" width="11.36328125" style="2" customWidth="1"/>
    <col min="11" max="11" width="13.90625" style="2" customWidth="1"/>
    <col min="12" max="12" width="9.7265625" style="2" customWidth="1"/>
    <col min="13" max="13" width="15.1796875" style="2" customWidth="1"/>
    <col min="14" max="15" width="13.90625" style="2" customWidth="1"/>
    <col min="16" max="16384" width="9" style="2"/>
  </cols>
  <sheetData>
    <row r="1" spans="1:15" ht="18.75" customHeight="1" x14ac:dyDescent="0.2">
      <c r="A1" s="15" t="s">
        <v>104</v>
      </c>
      <c r="B1" s="15"/>
      <c r="C1" s="15"/>
    </row>
    <row r="2" spans="1:15" ht="6.75" customHeight="1" x14ac:dyDescent="0.2"/>
    <row r="3" spans="1:15" ht="22.5" customHeight="1" x14ac:dyDescent="0.2">
      <c r="A3" s="410" t="s">
        <v>70</v>
      </c>
      <c r="B3" s="410"/>
      <c r="C3" s="410"/>
      <c r="D3" s="410"/>
      <c r="E3" s="410"/>
      <c r="F3" s="410"/>
      <c r="G3" s="410"/>
      <c r="H3" s="411"/>
      <c r="I3" s="411"/>
      <c r="J3" s="411"/>
      <c r="K3" s="411"/>
      <c r="L3" s="411"/>
      <c r="M3" s="411"/>
      <c r="N3" s="411"/>
      <c r="O3" s="411"/>
    </row>
    <row r="4" spans="1:15" ht="20.25" customHeight="1" x14ac:dyDescent="0.2">
      <c r="A4" s="30"/>
      <c r="B4" s="30"/>
      <c r="C4" s="30"/>
      <c r="D4" s="9"/>
      <c r="E4" s="9"/>
      <c r="N4" s="6" t="s">
        <v>14</v>
      </c>
      <c r="O4" s="6">
        <f>別紙２!J5</f>
        <v>0</v>
      </c>
    </row>
    <row r="5" spans="1:15" ht="9.75" customHeight="1" x14ac:dyDescent="0.2"/>
    <row r="6" spans="1:15" ht="24" customHeight="1" x14ac:dyDescent="0.2">
      <c r="A6" s="96"/>
      <c r="B6" s="93"/>
      <c r="C6" s="93"/>
      <c r="D6" s="91"/>
      <c r="E6" s="89"/>
      <c r="F6" s="102"/>
      <c r="G6" s="96"/>
      <c r="H6" s="24"/>
      <c r="I6" s="407" t="s">
        <v>27</v>
      </c>
      <c r="J6" s="408"/>
      <c r="K6" s="408"/>
      <c r="L6" s="408"/>
      <c r="M6" s="409"/>
      <c r="N6" s="26"/>
      <c r="O6" s="26"/>
    </row>
    <row r="7" spans="1:15" ht="24" customHeight="1" x14ac:dyDescent="0.2">
      <c r="A7" s="129" t="s">
        <v>16</v>
      </c>
      <c r="B7" s="130" t="s">
        <v>220</v>
      </c>
      <c r="C7" s="130" t="s">
        <v>7</v>
      </c>
      <c r="D7" s="101" t="s">
        <v>9</v>
      </c>
      <c r="E7" s="99" t="s">
        <v>17</v>
      </c>
      <c r="F7" s="101" t="s">
        <v>10</v>
      </c>
      <c r="G7" s="68" t="s">
        <v>260</v>
      </c>
      <c r="H7" s="12" t="s">
        <v>54</v>
      </c>
      <c r="I7" s="104" t="s">
        <v>23</v>
      </c>
      <c r="J7" s="104" t="s">
        <v>221</v>
      </c>
      <c r="K7" s="104" t="s">
        <v>20</v>
      </c>
      <c r="L7" s="101" t="s">
        <v>127</v>
      </c>
      <c r="M7" s="101" t="s">
        <v>125</v>
      </c>
      <c r="N7" s="104" t="s">
        <v>71</v>
      </c>
      <c r="O7" s="104" t="s">
        <v>227</v>
      </c>
    </row>
    <row r="8" spans="1:15" ht="33" customHeight="1" x14ac:dyDescent="0.2">
      <c r="A8" s="97"/>
      <c r="B8" s="94"/>
      <c r="C8" s="94"/>
      <c r="D8" s="12"/>
      <c r="E8" s="100" t="s">
        <v>18</v>
      </c>
      <c r="F8" s="8"/>
      <c r="G8" s="106" t="s">
        <v>64</v>
      </c>
      <c r="H8" s="103" t="s">
        <v>22</v>
      </c>
      <c r="I8" s="12"/>
      <c r="J8" s="103" t="s">
        <v>222</v>
      </c>
      <c r="K8" s="105"/>
      <c r="L8" s="131" t="s">
        <v>224</v>
      </c>
      <c r="M8" s="276" t="s">
        <v>229</v>
      </c>
      <c r="N8" s="12"/>
      <c r="O8" s="12"/>
    </row>
    <row r="9" spans="1:15" ht="24" customHeight="1" x14ac:dyDescent="0.2">
      <c r="A9" s="98"/>
      <c r="B9" s="95"/>
      <c r="C9" s="95"/>
      <c r="D9" s="92" t="s">
        <v>11</v>
      </c>
      <c r="E9" s="90" t="s">
        <v>51</v>
      </c>
      <c r="F9" s="13" t="s">
        <v>52</v>
      </c>
      <c r="G9" s="33" t="s">
        <v>53</v>
      </c>
      <c r="H9" s="13" t="s">
        <v>3</v>
      </c>
      <c r="I9" s="13" t="s">
        <v>8</v>
      </c>
      <c r="J9" s="13" t="s">
        <v>228</v>
      </c>
      <c r="K9" s="69" t="s">
        <v>223</v>
      </c>
      <c r="L9" s="132" t="s">
        <v>269</v>
      </c>
      <c r="M9" s="132" t="s">
        <v>226</v>
      </c>
      <c r="N9" s="92" t="s">
        <v>12</v>
      </c>
      <c r="O9" s="92" t="s">
        <v>157</v>
      </c>
    </row>
    <row r="10" spans="1:15" ht="66.75" customHeight="1" x14ac:dyDescent="0.2">
      <c r="A10" s="115"/>
      <c r="B10" s="313"/>
      <c r="C10" s="115"/>
      <c r="D10" s="116"/>
      <c r="E10" s="117"/>
      <c r="F10" s="116"/>
      <c r="G10" s="116"/>
      <c r="H10" s="117"/>
      <c r="I10" s="117"/>
      <c r="J10" s="117"/>
      <c r="K10" s="117"/>
      <c r="L10" s="118"/>
      <c r="M10" s="117"/>
      <c r="N10" s="117"/>
      <c r="O10" s="117"/>
    </row>
    <row r="11" spans="1:15" ht="66.75" customHeight="1" x14ac:dyDescent="0.2">
      <c r="A11" s="115"/>
      <c r="B11" s="115"/>
      <c r="C11" s="115"/>
      <c r="D11" s="116"/>
      <c r="E11" s="117"/>
      <c r="F11" s="116"/>
      <c r="G11" s="116"/>
      <c r="H11" s="117"/>
      <c r="I11" s="117"/>
      <c r="J11" s="117"/>
      <c r="K11" s="117"/>
      <c r="L11" s="118"/>
      <c r="M11" s="117"/>
      <c r="N11" s="117"/>
      <c r="O11" s="117"/>
    </row>
    <row r="12" spans="1:15" ht="66.75" customHeight="1" x14ac:dyDescent="0.2">
      <c r="A12" s="115"/>
      <c r="B12" s="115"/>
      <c r="C12" s="115"/>
      <c r="D12" s="116"/>
      <c r="E12" s="117"/>
      <c r="F12" s="116"/>
      <c r="G12" s="116"/>
      <c r="H12" s="117"/>
      <c r="I12" s="117"/>
      <c r="J12" s="117"/>
      <c r="K12" s="117"/>
      <c r="L12" s="118"/>
      <c r="M12" s="117"/>
      <c r="N12" s="117"/>
      <c r="O12" s="117"/>
    </row>
    <row r="13" spans="1:15" ht="66.75" customHeight="1" x14ac:dyDescent="0.2">
      <c r="A13" s="115"/>
      <c r="B13" s="115"/>
      <c r="C13" s="115"/>
      <c r="D13" s="116"/>
      <c r="E13" s="117"/>
      <c r="F13" s="116"/>
      <c r="G13" s="116"/>
      <c r="H13" s="117"/>
      <c r="I13" s="117"/>
      <c r="J13" s="117"/>
      <c r="K13" s="117"/>
      <c r="L13" s="118"/>
      <c r="M13" s="117"/>
      <c r="N13" s="117"/>
      <c r="O13" s="117"/>
    </row>
    <row r="14" spans="1:15" ht="66.75" customHeight="1" x14ac:dyDescent="0.2">
      <c r="A14" s="115"/>
      <c r="B14" s="115"/>
      <c r="C14" s="115"/>
      <c r="D14" s="116"/>
      <c r="E14" s="117"/>
      <c r="F14" s="116"/>
      <c r="G14" s="116"/>
      <c r="H14" s="117"/>
      <c r="I14" s="117"/>
      <c r="J14" s="117"/>
      <c r="K14" s="117"/>
      <c r="L14" s="118"/>
      <c r="M14" s="117"/>
      <c r="N14" s="117"/>
      <c r="O14" s="117"/>
    </row>
    <row r="15" spans="1:15" ht="48.5" customHeight="1" x14ac:dyDescent="0.2">
      <c r="A15" s="119" t="s">
        <v>2</v>
      </c>
      <c r="B15" s="316"/>
      <c r="C15" s="311" t="str">
        <f>IF(COUNTA(C10:C14)=0,"",COUNTA(C10:C14))</f>
        <v/>
      </c>
      <c r="D15" s="315" t="str">
        <f>IF(SUM(D10:D14)=0,"",SUM(D10:D14))</f>
        <v/>
      </c>
      <c r="E15" s="315" t="str">
        <f>IF(SUM(E10:E14)=0,"0",SUM(E10:E14))</f>
        <v>0</v>
      </c>
      <c r="F15" s="315" t="str">
        <f>IF(SUM(F10:F14)=0,"",SUM(F10:F14))</f>
        <v/>
      </c>
      <c r="G15" s="315" t="str">
        <f>IF(SUM(G10:G14)=0,"",SUM(G10:G14))</f>
        <v/>
      </c>
      <c r="H15" s="315" t="str">
        <f>IF(SUM(H10:H14)=0,"",SUM(H10:H14))</f>
        <v/>
      </c>
      <c r="I15" s="305"/>
      <c r="J15" s="315" t="str">
        <f>IF(SUM(J10:J14)=0,"",SUM(J10:J14))</f>
        <v/>
      </c>
      <c r="K15" s="315" t="str">
        <f>IF(SUM(K10:K14)=0,"",SUM(K10:K14))</f>
        <v/>
      </c>
      <c r="L15" s="327"/>
      <c r="M15" s="315" t="str">
        <f>IF(SUM(M10:M14)=0,"",SUM(M10:M14))</f>
        <v/>
      </c>
      <c r="N15" s="315" t="str">
        <f>IF(SUM(N10:N14)=0,"",SUM(N10:N14))</f>
        <v/>
      </c>
      <c r="O15" s="328" t="str">
        <f>IF(SUM(O10:O14)=0,"",SUM(O10:O14))</f>
        <v/>
      </c>
    </row>
    <row r="16" spans="1:15" ht="9.75" customHeight="1" x14ac:dyDescent="0.2">
      <c r="A16" s="9"/>
      <c r="B16" s="9"/>
      <c r="C16" s="9"/>
      <c r="D16" s="38"/>
      <c r="E16" s="38"/>
      <c r="F16" s="38"/>
      <c r="G16" s="38"/>
      <c r="H16" s="36"/>
      <c r="I16" s="36"/>
      <c r="J16" s="36"/>
      <c r="K16" s="36"/>
      <c r="L16" s="36"/>
      <c r="M16" s="36"/>
      <c r="N16" s="36"/>
      <c r="O16" s="36"/>
    </row>
    <row r="17" spans="1:15" ht="15" customHeight="1" x14ac:dyDescent="0.2">
      <c r="A17" s="48" t="s">
        <v>72</v>
      </c>
      <c r="B17" s="48"/>
      <c r="C17" s="48"/>
      <c r="D17" s="48"/>
      <c r="E17" s="48"/>
      <c r="F17" s="48"/>
      <c r="G17" s="4"/>
      <c r="H17" s="4"/>
      <c r="I17" s="4"/>
      <c r="J17" s="4"/>
      <c r="K17" s="4"/>
      <c r="L17" s="4"/>
      <c r="M17" s="4"/>
    </row>
    <row r="18" spans="1:15" ht="15" customHeight="1" x14ac:dyDescent="0.2">
      <c r="A18" s="48" t="s">
        <v>283</v>
      </c>
      <c r="B18" s="48"/>
      <c r="C18" s="48"/>
      <c r="D18" s="48"/>
      <c r="E18" s="48"/>
      <c r="F18" s="48"/>
      <c r="G18" s="4"/>
      <c r="H18" s="34"/>
      <c r="K18" s="4"/>
      <c r="L18" s="4"/>
      <c r="M18" s="4"/>
      <c r="N18" s="4"/>
    </row>
    <row r="19" spans="1:15" ht="15" customHeight="1" x14ac:dyDescent="0.2">
      <c r="A19" s="48" t="s">
        <v>284</v>
      </c>
      <c r="B19" s="48"/>
      <c r="C19" s="48"/>
      <c r="D19" s="48"/>
      <c r="E19" s="48"/>
      <c r="F19" s="48"/>
      <c r="G19" s="4"/>
      <c r="H19" s="82"/>
      <c r="I19" s="82"/>
      <c r="J19" s="82"/>
      <c r="K19" s="85"/>
      <c r="L19" s="85"/>
      <c r="M19" s="85"/>
      <c r="N19" s="86"/>
      <c r="O19" s="63"/>
    </row>
    <row r="20" spans="1:15" ht="15" customHeight="1" x14ac:dyDescent="0.2">
      <c r="A20" s="48" t="s">
        <v>285</v>
      </c>
      <c r="B20" s="48"/>
      <c r="C20" s="48"/>
      <c r="D20" s="40"/>
      <c r="E20" s="40"/>
      <c r="F20" s="40"/>
      <c r="H20" s="82"/>
      <c r="I20" s="82"/>
      <c r="J20" s="82"/>
      <c r="K20" s="63"/>
      <c r="L20" s="63"/>
      <c r="M20" s="63"/>
      <c r="N20" s="86"/>
      <c r="O20" s="63"/>
    </row>
    <row r="21" spans="1:15" ht="15" customHeight="1" x14ac:dyDescent="0.2">
      <c r="A21" s="48" t="s">
        <v>286</v>
      </c>
      <c r="B21" s="48"/>
      <c r="C21" s="48"/>
      <c r="D21" s="40"/>
      <c r="E21" s="40"/>
      <c r="F21" s="40"/>
      <c r="H21" s="82"/>
      <c r="I21" s="82"/>
      <c r="J21" s="82"/>
      <c r="K21" s="63"/>
      <c r="L21" s="63"/>
      <c r="M21" s="63"/>
      <c r="N21" s="86"/>
      <c r="O21" s="63"/>
    </row>
    <row r="22" spans="1:15" ht="15" customHeight="1" x14ac:dyDescent="0.2">
      <c r="A22" s="48"/>
      <c r="B22" s="48"/>
      <c r="C22" s="48"/>
      <c r="D22" s="40"/>
      <c r="E22" s="40"/>
      <c r="F22" s="40"/>
      <c r="H22" s="87"/>
      <c r="I22" s="65"/>
      <c r="J22" s="88"/>
      <c r="K22" s="64"/>
      <c r="L22" s="64"/>
      <c r="M22" s="64"/>
      <c r="N22" s="64"/>
      <c r="O22" s="64"/>
    </row>
    <row r="23" spans="1:15" ht="15" customHeight="1" x14ac:dyDescent="0.2">
      <c r="H23" s="87"/>
      <c r="I23" s="65"/>
      <c r="J23" s="88"/>
      <c r="K23" s="65"/>
      <c r="L23" s="65"/>
      <c r="M23" s="65"/>
      <c r="N23" s="65"/>
      <c r="O23" s="65"/>
    </row>
    <row r="24" spans="1:15" ht="15" customHeight="1" x14ac:dyDescent="0.2">
      <c r="H24" s="87"/>
      <c r="I24" s="65"/>
      <c r="J24" s="88"/>
      <c r="K24" s="65"/>
      <c r="L24" s="65"/>
      <c r="M24" s="65"/>
      <c r="N24" s="65"/>
      <c r="O24" s="65"/>
    </row>
    <row r="25" spans="1:15" ht="15" customHeight="1" x14ac:dyDescent="0.2">
      <c r="H25" s="87"/>
      <c r="I25" s="65"/>
      <c r="J25" s="88"/>
      <c r="K25" s="65"/>
      <c r="L25" s="65"/>
      <c r="M25" s="65"/>
      <c r="N25" s="65"/>
      <c r="O25" s="65"/>
    </row>
    <row r="26" spans="1:15" ht="15" customHeight="1" x14ac:dyDescent="0.2">
      <c r="H26" s="87"/>
      <c r="I26" s="65"/>
      <c r="J26" s="88"/>
      <c r="K26" s="65"/>
      <c r="L26" s="65"/>
      <c r="M26" s="65"/>
      <c r="N26" s="65"/>
      <c r="O26" s="65"/>
    </row>
    <row r="27" spans="1:15" ht="15" customHeight="1" x14ac:dyDescent="0.2">
      <c r="H27" s="87"/>
      <c r="I27" s="65"/>
      <c r="J27" s="88"/>
      <c r="K27" s="65"/>
      <c r="L27" s="65"/>
      <c r="M27" s="65"/>
      <c r="N27" s="65"/>
      <c r="O27" s="65"/>
    </row>
    <row r="28" spans="1:15" ht="15" customHeight="1" x14ac:dyDescent="0.2">
      <c r="H28" s="87"/>
      <c r="I28" s="65"/>
      <c r="J28" s="88"/>
      <c r="K28" s="65"/>
      <c r="L28" s="65"/>
      <c r="M28" s="65"/>
      <c r="N28" s="65"/>
      <c r="O28" s="65"/>
    </row>
    <row r="29" spans="1:15" ht="15" customHeight="1" x14ac:dyDescent="0.2">
      <c r="H29" s="87"/>
      <c r="I29" s="65"/>
      <c r="J29" s="88"/>
      <c r="K29" s="65"/>
      <c r="L29" s="65"/>
      <c r="M29" s="65"/>
      <c r="N29" s="65"/>
      <c r="O29" s="65"/>
    </row>
    <row r="30" spans="1:15" ht="15" customHeight="1" x14ac:dyDescent="0.2">
      <c r="H30" s="87"/>
      <c r="I30" s="65"/>
      <c r="J30" s="88"/>
      <c r="K30" s="65"/>
      <c r="L30" s="65"/>
      <c r="M30" s="65"/>
      <c r="N30" s="65"/>
      <c r="O30" s="65"/>
    </row>
    <row r="31" spans="1:15" ht="15" customHeight="1" x14ac:dyDescent="0.2">
      <c r="H31" s="87"/>
      <c r="I31" s="65"/>
      <c r="J31" s="88"/>
      <c r="K31" s="65"/>
      <c r="L31" s="65"/>
      <c r="M31" s="65"/>
      <c r="N31" s="65"/>
      <c r="O31" s="65"/>
    </row>
    <row r="32" spans="1:15" ht="15" customHeight="1" x14ac:dyDescent="0.2">
      <c r="H32" s="87"/>
      <c r="I32" s="65"/>
      <c r="J32" s="88"/>
      <c r="K32" s="65"/>
      <c r="L32" s="65"/>
      <c r="M32" s="65"/>
      <c r="N32" s="65"/>
      <c r="O32" s="65"/>
    </row>
    <row r="33" spans="8:15" ht="15" customHeight="1" x14ac:dyDescent="0.2">
      <c r="H33" s="87"/>
      <c r="I33" s="65"/>
      <c r="J33" s="88"/>
      <c r="K33" s="65"/>
      <c r="L33" s="65"/>
      <c r="M33" s="65"/>
      <c r="N33" s="65"/>
      <c r="O33" s="65"/>
    </row>
    <row r="34" spans="8:15" ht="15" customHeight="1" x14ac:dyDescent="0.2">
      <c r="H34" s="87"/>
      <c r="I34" s="65"/>
      <c r="J34" s="88"/>
      <c r="K34" s="65"/>
      <c r="L34" s="65"/>
      <c r="M34" s="65"/>
      <c r="N34" s="65"/>
      <c r="O34" s="65"/>
    </row>
    <row r="35" spans="8:15" ht="15" customHeight="1" x14ac:dyDescent="0.2">
      <c r="H35" s="87"/>
      <c r="I35" s="65"/>
      <c r="J35" s="88"/>
      <c r="K35" s="65"/>
      <c r="L35" s="65"/>
      <c r="M35" s="65"/>
      <c r="N35" s="65"/>
      <c r="O35" s="65"/>
    </row>
    <row r="36" spans="8:15" ht="15" customHeight="1" x14ac:dyDescent="0.2">
      <c r="H36" s="87"/>
      <c r="I36" s="65"/>
      <c r="J36" s="88"/>
      <c r="K36" s="65"/>
      <c r="L36" s="65"/>
      <c r="M36" s="65"/>
      <c r="N36" s="65"/>
      <c r="O36" s="65"/>
    </row>
  </sheetData>
  <mergeCells count="2">
    <mergeCell ref="I6:M6"/>
    <mergeCell ref="A3:O3"/>
  </mergeCells>
  <phoneticPr fontId="2"/>
  <pageMargins left="0.39370078740157483" right="0.39370078740157483" top="0.78740157480314965" bottom="0.19685039370078741" header="0.51181102362204722" footer="0.51181102362204722"/>
  <pageSetup paperSize="9" scale="66"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F1BDA2-4AA4-49BD-AD42-111039BD809D}">
  <sheetPr>
    <tabColor theme="8" tint="0.39997558519241921"/>
    <pageSetUpPr fitToPage="1"/>
  </sheetPr>
  <dimension ref="A1:S33"/>
  <sheetViews>
    <sheetView showGridLines="0" view="pageBreakPreview" zoomScale="70" zoomScaleNormal="90" zoomScaleSheetLayoutView="70" workbookViewId="0">
      <selection activeCell="H5" sqref="H5"/>
    </sheetView>
  </sheetViews>
  <sheetFormatPr defaultColWidth="9" defaultRowHeight="13" x14ac:dyDescent="0.2"/>
  <cols>
    <col min="1" max="1" width="32.90625" customWidth="1"/>
    <col min="2" max="3" width="21.7265625" customWidth="1"/>
    <col min="4" max="4" width="23.08984375" customWidth="1"/>
    <col min="5" max="6" width="23.81640625" customWidth="1"/>
    <col min="7" max="8" width="20.08984375" customWidth="1"/>
    <col min="9" max="9" width="14.453125" customWidth="1"/>
  </cols>
  <sheetData>
    <row r="1" spans="1:19" ht="17.25" customHeight="1" x14ac:dyDescent="0.2">
      <c r="A1" s="114" t="s">
        <v>192</v>
      </c>
      <c r="B1" s="112"/>
      <c r="C1" s="112"/>
      <c r="D1" s="112"/>
      <c r="E1" s="112"/>
      <c r="F1" s="112"/>
      <c r="G1" s="112"/>
      <c r="H1" s="112"/>
      <c r="I1" s="112"/>
    </row>
    <row r="2" spans="1:19" ht="26" customHeight="1" x14ac:dyDescent="0.2">
      <c r="A2" s="412" t="s">
        <v>191</v>
      </c>
      <c r="B2" s="412"/>
      <c r="C2" s="412"/>
      <c r="D2" s="412"/>
      <c r="E2" s="412"/>
      <c r="F2" s="412"/>
      <c r="G2" s="412"/>
      <c r="H2" s="412"/>
      <c r="I2" s="134"/>
      <c r="S2" s="331" t="s">
        <v>353</v>
      </c>
    </row>
    <row r="3" spans="1:19" ht="13.5" customHeight="1" x14ac:dyDescent="0.2">
      <c r="A3" s="133"/>
      <c r="B3" s="133"/>
      <c r="C3" s="133"/>
      <c r="D3" s="133"/>
      <c r="E3" s="133"/>
      <c r="F3" s="133"/>
      <c r="G3" s="133"/>
      <c r="H3" s="133"/>
      <c r="I3" s="133"/>
      <c r="S3" t="s">
        <v>335</v>
      </c>
    </row>
    <row r="4" spans="1:19" ht="28.5" customHeight="1" x14ac:dyDescent="0.2">
      <c r="A4" s="135" t="s">
        <v>16</v>
      </c>
      <c r="B4" s="413"/>
      <c r="C4" s="413"/>
      <c r="D4" s="135" t="s">
        <v>15</v>
      </c>
      <c r="E4" s="415"/>
      <c r="F4" s="416"/>
      <c r="G4" s="279"/>
      <c r="H4" s="133"/>
      <c r="I4" s="133"/>
      <c r="K4" s="275"/>
      <c r="L4" s="317" t="s">
        <v>378</v>
      </c>
      <c r="S4" t="s">
        <v>336</v>
      </c>
    </row>
    <row r="5" spans="1:19" ht="28.5" customHeight="1" x14ac:dyDescent="0.2">
      <c r="A5" s="135" t="s">
        <v>7</v>
      </c>
      <c r="B5" s="414" t="s">
        <v>378</v>
      </c>
      <c r="C5" s="414"/>
      <c r="D5" s="135" t="s">
        <v>87</v>
      </c>
      <c r="E5" s="415"/>
      <c r="F5" s="416"/>
      <c r="G5" s="279"/>
      <c r="H5" s="133"/>
      <c r="I5" s="133"/>
      <c r="K5" s="275"/>
      <c r="L5" t="s">
        <v>379</v>
      </c>
    </row>
    <row r="6" spans="1:19" ht="28.5" customHeight="1" x14ac:dyDescent="0.2">
      <c r="A6" s="135" t="s">
        <v>193</v>
      </c>
      <c r="B6" s="137"/>
      <c r="C6" s="138" t="s">
        <v>194</v>
      </c>
      <c r="D6" s="135" t="s">
        <v>13</v>
      </c>
      <c r="E6" s="429" t="s">
        <v>324</v>
      </c>
      <c r="F6" s="430"/>
      <c r="G6" s="339"/>
      <c r="H6" s="133"/>
      <c r="I6" s="340"/>
      <c r="K6" s="275"/>
      <c r="L6" t="s">
        <v>380</v>
      </c>
      <c r="S6" s="317" t="s">
        <v>325</v>
      </c>
    </row>
    <row r="7" spans="1:19" ht="28.5" customHeight="1" x14ac:dyDescent="0.2">
      <c r="A7" s="135" t="s">
        <v>196</v>
      </c>
      <c r="B7" s="137"/>
      <c r="C7" s="138" t="s">
        <v>198</v>
      </c>
      <c r="D7" s="135" t="s">
        <v>197</v>
      </c>
      <c r="E7" s="137"/>
      <c r="F7" s="138" t="s">
        <v>198</v>
      </c>
      <c r="G7" s="279"/>
      <c r="H7" s="133"/>
      <c r="I7" s="133"/>
      <c r="K7" s="275"/>
      <c r="L7" t="s">
        <v>381</v>
      </c>
      <c r="S7" t="s">
        <v>307</v>
      </c>
    </row>
    <row r="8" spans="1:19" ht="28.5" customHeight="1" x14ac:dyDescent="0.2">
      <c r="A8" s="135" t="s">
        <v>90</v>
      </c>
      <c r="B8" s="137"/>
      <c r="C8" s="138" t="s">
        <v>199</v>
      </c>
      <c r="D8" s="137"/>
      <c r="E8" s="138" t="s">
        <v>200</v>
      </c>
      <c r="F8" s="142"/>
      <c r="G8" s="279"/>
      <c r="H8" s="133"/>
      <c r="I8" s="133"/>
      <c r="K8" s="275"/>
      <c r="L8" t="s">
        <v>382</v>
      </c>
      <c r="S8" t="s">
        <v>311</v>
      </c>
    </row>
    <row r="9" spans="1:19" ht="28.5" customHeight="1" x14ac:dyDescent="0.2">
      <c r="A9" s="135" t="s">
        <v>201</v>
      </c>
      <c r="B9" s="341" t="s">
        <v>352</v>
      </c>
      <c r="C9" s="342"/>
      <c r="D9" s="254" t="s">
        <v>266</v>
      </c>
      <c r="E9" s="343" t="s">
        <v>352</v>
      </c>
      <c r="F9" s="142"/>
      <c r="G9" s="279"/>
      <c r="H9" s="133"/>
      <c r="I9" s="133"/>
      <c r="K9" s="275"/>
      <c r="L9" t="s">
        <v>383</v>
      </c>
      <c r="S9" t="s">
        <v>306</v>
      </c>
    </row>
    <row r="10" spans="1:19" ht="28.5" customHeight="1" x14ac:dyDescent="0.2">
      <c r="A10" s="344" t="s">
        <v>326</v>
      </c>
      <c r="B10" s="345" t="s">
        <v>352</v>
      </c>
      <c r="C10" s="431"/>
      <c r="D10" s="432"/>
      <c r="E10" s="432"/>
      <c r="F10" s="433"/>
      <c r="G10" s="279"/>
      <c r="H10" s="133"/>
      <c r="I10" s="133"/>
      <c r="K10" s="275"/>
      <c r="L10" t="s">
        <v>384</v>
      </c>
      <c r="S10" t="s">
        <v>308</v>
      </c>
    </row>
    <row r="11" spans="1:19" ht="28.5" customHeight="1" x14ac:dyDescent="0.2">
      <c r="A11" s="135" t="s">
        <v>40</v>
      </c>
      <c r="B11" s="415" t="s">
        <v>195</v>
      </c>
      <c r="C11" s="416"/>
      <c r="D11" s="346" t="s">
        <v>351</v>
      </c>
      <c r="E11" s="417" t="s">
        <v>195</v>
      </c>
      <c r="F11" s="417"/>
      <c r="G11" s="279"/>
      <c r="H11" s="133"/>
      <c r="I11" s="133"/>
      <c r="K11" s="275"/>
      <c r="L11" t="s">
        <v>385</v>
      </c>
      <c r="S11" t="s">
        <v>316</v>
      </c>
    </row>
    <row r="12" spans="1:19" ht="28.5" customHeight="1" x14ac:dyDescent="0.2">
      <c r="A12" s="418" t="s">
        <v>205</v>
      </c>
      <c r="B12" s="280" t="s">
        <v>202</v>
      </c>
      <c r="C12" s="280" t="s">
        <v>203</v>
      </c>
      <c r="D12" s="135" t="s">
        <v>204</v>
      </c>
      <c r="E12" s="135" t="s">
        <v>0</v>
      </c>
      <c r="F12" s="142"/>
      <c r="G12" s="279"/>
      <c r="H12" s="133"/>
      <c r="I12" s="133"/>
      <c r="K12" s="275"/>
      <c r="L12" t="s">
        <v>386</v>
      </c>
      <c r="S12" t="s">
        <v>317</v>
      </c>
    </row>
    <row r="13" spans="1:19" ht="28.5" customHeight="1" x14ac:dyDescent="0.2">
      <c r="A13" s="419"/>
      <c r="B13" s="146"/>
      <c r="C13" s="146"/>
      <c r="D13" s="147"/>
      <c r="E13" s="282">
        <f>B13+C13+D13</f>
        <v>0</v>
      </c>
      <c r="F13" s="142"/>
      <c r="G13" s="281"/>
      <c r="H13" s="133"/>
      <c r="I13" s="133"/>
      <c r="K13" s="275"/>
      <c r="L13" t="s">
        <v>338</v>
      </c>
      <c r="S13" t="s">
        <v>312</v>
      </c>
    </row>
    <row r="14" spans="1:19" s="150" customFormat="1" ht="28.5" customHeight="1" x14ac:dyDescent="0.2">
      <c r="A14" s="420" t="s">
        <v>215</v>
      </c>
      <c r="B14" s="420"/>
      <c r="C14" s="420"/>
      <c r="D14" s="421"/>
      <c r="E14" s="422" t="s">
        <v>216</v>
      </c>
      <c r="F14" s="420"/>
      <c r="G14" s="423"/>
      <c r="H14" s="420"/>
      <c r="I14" s="149"/>
      <c r="K14" s="275"/>
      <c r="L14" s="150" t="s">
        <v>387</v>
      </c>
      <c r="S14" t="s">
        <v>309</v>
      </c>
    </row>
    <row r="15" spans="1:19" s="150" customFormat="1" ht="28.5" customHeight="1" thickBot="1" x14ac:dyDescent="0.25">
      <c r="A15" s="151" t="s">
        <v>209</v>
      </c>
      <c r="B15" s="152" t="s">
        <v>210</v>
      </c>
      <c r="C15" s="153" t="s">
        <v>212</v>
      </c>
      <c r="D15" s="154" t="s">
        <v>211</v>
      </c>
      <c r="E15" s="155" t="s">
        <v>7</v>
      </c>
      <c r="F15" s="424" t="s">
        <v>92</v>
      </c>
      <c r="G15" s="425"/>
      <c r="H15" s="156" t="s">
        <v>91</v>
      </c>
      <c r="I15" s="426"/>
      <c r="K15" s="275"/>
      <c r="L15" s="150" t="s">
        <v>388</v>
      </c>
      <c r="S15" t="s">
        <v>313</v>
      </c>
    </row>
    <row r="16" spans="1:19" s="150" customFormat="1" ht="28.5" customHeight="1" thickBot="1" x14ac:dyDescent="0.25">
      <c r="A16" s="157" t="s">
        <v>206</v>
      </c>
      <c r="B16" s="298"/>
      <c r="C16" s="158"/>
      <c r="D16" s="287"/>
      <c r="E16" s="159"/>
      <c r="F16" s="160"/>
      <c r="G16" s="161"/>
      <c r="H16" s="162" t="str">
        <f>IF(G16=0,"",G16/#REF!)</f>
        <v/>
      </c>
      <c r="I16" s="426"/>
      <c r="L16" s="150" t="s">
        <v>389</v>
      </c>
      <c r="S16" t="s">
        <v>310</v>
      </c>
    </row>
    <row r="17" spans="1:19" s="150" customFormat="1" ht="28.5" customHeight="1" x14ac:dyDescent="0.2">
      <c r="A17" s="163" t="s">
        <v>207</v>
      </c>
      <c r="B17" s="164"/>
      <c r="C17" s="165"/>
      <c r="D17" s="288"/>
      <c r="E17" s="166"/>
      <c r="F17" s="167"/>
      <c r="G17" s="168"/>
      <c r="H17" s="169" t="str">
        <f>IF(G17=0,"",G17/#REF!)</f>
        <v/>
      </c>
      <c r="I17" s="426"/>
      <c r="L17" s="150" t="s">
        <v>390</v>
      </c>
      <c r="S17" t="s">
        <v>318</v>
      </c>
    </row>
    <row r="18" spans="1:19" s="150" customFormat="1" ht="28.5" customHeight="1" x14ac:dyDescent="0.2">
      <c r="A18" s="151" t="s">
        <v>208</v>
      </c>
      <c r="B18" s="286">
        <f>SUM(B16:B17)</f>
        <v>0</v>
      </c>
      <c r="C18" s="170"/>
      <c r="D18" s="289">
        <f>SUM(D16:D17)</f>
        <v>0</v>
      </c>
      <c r="E18" s="166"/>
      <c r="F18" s="167"/>
      <c r="G18" s="171"/>
      <c r="H18" s="169"/>
      <c r="I18" s="426"/>
      <c r="L18" s="150" t="s">
        <v>391</v>
      </c>
      <c r="S18" t="s">
        <v>319</v>
      </c>
    </row>
    <row r="19" spans="1:19" s="150" customFormat="1" ht="28.5" customHeight="1" x14ac:dyDescent="0.2">
      <c r="A19" s="157" t="s">
        <v>213</v>
      </c>
      <c r="B19" s="172"/>
      <c r="C19" s="173"/>
      <c r="D19" s="287"/>
      <c r="E19" s="166"/>
      <c r="F19" s="167"/>
      <c r="G19" s="171"/>
      <c r="H19" s="169"/>
      <c r="I19" s="426"/>
      <c r="L19" s="150" t="s">
        <v>392</v>
      </c>
      <c r="S19" t="s">
        <v>314</v>
      </c>
    </row>
    <row r="20" spans="1:19" s="150" customFormat="1" ht="28.5" customHeight="1" thickBot="1" x14ac:dyDescent="0.25">
      <c r="A20" s="174" t="s">
        <v>214</v>
      </c>
      <c r="B20" s="175"/>
      <c r="C20" s="176"/>
      <c r="D20" s="290"/>
      <c r="E20" s="166"/>
      <c r="F20" s="167"/>
      <c r="G20" s="171"/>
      <c r="H20" s="169"/>
      <c r="L20" s="150" t="s">
        <v>393</v>
      </c>
      <c r="S20" t="s">
        <v>315</v>
      </c>
    </row>
    <row r="21" spans="1:19" s="150" customFormat="1" ht="28.5" customHeight="1" thickTop="1" x14ac:dyDescent="0.2">
      <c r="A21" s="177" t="s">
        <v>57</v>
      </c>
      <c r="B21" s="299">
        <f>IF(B16="",0,(B18+B19))</f>
        <v>0</v>
      </c>
      <c r="C21" s="269"/>
      <c r="D21" s="291">
        <f>IF(D19="",D18,D18+D19)</f>
        <v>0</v>
      </c>
      <c r="E21" s="178"/>
      <c r="F21" s="179"/>
      <c r="G21" s="180"/>
      <c r="H21" s="181" t="str">
        <f>IF(G21=0,"",G21/#REF!)</f>
        <v/>
      </c>
      <c r="L21" s="150" t="s">
        <v>394</v>
      </c>
      <c r="S21"/>
    </row>
    <row r="22" spans="1:19" ht="28.5" customHeight="1" x14ac:dyDescent="0.2">
      <c r="A22" s="145" t="s">
        <v>58</v>
      </c>
      <c r="B22" s="300">
        <f>IF(B16="",0,B16+MIN(B19:B20))</f>
        <v>0</v>
      </c>
      <c r="C22" s="146"/>
      <c r="D22" s="292">
        <f>IF(D19="",D16,D16+MIN(D19,D20))</f>
        <v>0</v>
      </c>
      <c r="E22" s="182" t="s">
        <v>59</v>
      </c>
      <c r="F22" s="179"/>
      <c r="G22" s="183"/>
      <c r="H22" s="181" t="str">
        <f>IF(G16=0,"",SUM(H16:H21))</f>
        <v/>
      </c>
      <c r="L22" t="s">
        <v>395</v>
      </c>
    </row>
    <row r="23" spans="1:19" ht="28.5" customHeight="1" x14ac:dyDescent="0.2">
      <c r="A23" s="184" t="s">
        <v>219</v>
      </c>
      <c r="B23" s="185"/>
      <c r="C23" s="185"/>
      <c r="D23" s="186"/>
      <c r="E23" s="427" t="s">
        <v>217</v>
      </c>
      <c r="F23" s="428"/>
      <c r="G23" s="428"/>
      <c r="H23" s="428"/>
    </row>
    <row r="24" spans="1:19" ht="28.5" customHeight="1" x14ac:dyDescent="0.2">
      <c r="A24" s="145" t="s">
        <v>57</v>
      </c>
      <c r="B24" s="187"/>
      <c r="C24" s="187"/>
      <c r="D24" s="301">
        <f>D21*C13</f>
        <v>0</v>
      </c>
      <c r="E24" s="188" t="s">
        <v>218</v>
      </c>
      <c r="F24" s="189"/>
      <c r="G24" s="149"/>
      <c r="H24" s="149"/>
    </row>
    <row r="25" spans="1:19" ht="28.5" customHeight="1" x14ac:dyDescent="0.2">
      <c r="A25" s="145" t="s">
        <v>58</v>
      </c>
      <c r="B25" s="187"/>
      <c r="C25" s="187"/>
      <c r="D25" s="301">
        <f>D22*C13</f>
        <v>0</v>
      </c>
      <c r="E25" s="188"/>
      <c r="F25" s="189"/>
      <c r="G25" s="149"/>
      <c r="H25" s="149"/>
    </row>
    <row r="26" spans="1:19" ht="21.5" customHeight="1" x14ac:dyDescent="0.2">
      <c r="A26" t="s">
        <v>327</v>
      </c>
      <c r="B26" s="185"/>
      <c r="C26" s="185"/>
      <c r="D26" s="186"/>
      <c r="E26" s="317" t="s">
        <v>333</v>
      </c>
    </row>
    <row r="27" spans="1:19" ht="17.25" customHeight="1" x14ac:dyDescent="0.2">
      <c r="A27" s="112" t="s">
        <v>411</v>
      </c>
      <c r="B27" s="190"/>
      <c r="C27" s="190"/>
      <c r="D27" s="191"/>
      <c r="E27" s="317" t="s">
        <v>332</v>
      </c>
    </row>
    <row r="28" spans="1:19" ht="17.25" customHeight="1" x14ac:dyDescent="0.2">
      <c r="A28" s="112" t="s">
        <v>412</v>
      </c>
      <c r="B28" s="127"/>
      <c r="C28" s="127"/>
      <c r="D28" s="127"/>
      <c r="E28" s="347" t="s">
        <v>334</v>
      </c>
      <c r="F28" s="192"/>
      <c r="G28" s="192"/>
      <c r="H28" s="133"/>
      <c r="I28" s="133"/>
    </row>
    <row r="29" spans="1:19" ht="17.25" customHeight="1" x14ac:dyDescent="0.2">
      <c r="A29" s="112" t="s">
        <v>413</v>
      </c>
      <c r="B29" s="127"/>
      <c r="C29" s="127"/>
      <c r="D29" s="127"/>
      <c r="E29" s="347" t="s">
        <v>328</v>
      </c>
      <c r="F29" s="192"/>
      <c r="G29" s="192"/>
      <c r="H29" s="133"/>
      <c r="I29" s="133"/>
    </row>
    <row r="30" spans="1:19" ht="17.25" customHeight="1" x14ac:dyDescent="0.2">
      <c r="A30" s="112" t="s">
        <v>414</v>
      </c>
      <c r="B30" s="127"/>
      <c r="C30" s="127"/>
      <c r="D30" s="127"/>
      <c r="E30" s="348" t="s">
        <v>329</v>
      </c>
      <c r="F30" s="190"/>
      <c r="G30" s="190"/>
      <c r="H30" s="133"/>
      <c r="I30" s="133"/>
    </row>
    <row r="31" spans="1:19" ht="17.25" customHeight="1" x14ac:dyDescent="0.2">
      <c r="A31" s="112" t="s">
        <v>415</v>
      </c>
      <c r="B31" s="133"/>
      <c r="C31" s="133"/>
      <c r="D31" s="133"/>
      <c r="E31" s="347" t="s">
        <v>330</v>
      </c>
      <c r="F31" s="193"/>
      <c r="G31" s="193"/>
      <c r="H31" s="133"/>
      <c r="I31" s="133"/>
    </row>
    <row r="32" spans="1:19" ht="19" x14ac:dyDescent="0.2">
      <c r="A32" s="112" t="s">
        <v>416</v>
      </c>
      <c r="E32" s="347" t="s">
        <v>331</v>
      </c>
      <c r="F32" s="193"/>
      <c r="G32" s="193"/>
      <c r="H32" s="133"/>
      <c r="I32" s="133"/>
    </row>
    <row r="33" spans="2:9" ht="19" x14ac:dyDescent="0.2">
      <c r="B33" s="28"/>
      <c r="E33" s="127"/>
      <c r="F33" s="193"/>
      <c r="G33" s="193"/>
      <c r="H33" s="133"/>
      <c r="I33" s="133"/>
    </row>
  </sheetData>
  <mergeCells count="15">
    <mergeCell ref="E23:H23"/>
    <mergeCell ref="E6:F6"/>
    <mergeCell ref="E4:F4"/>
    <mergeCell ref="E5:F5"/>
    <mergeCell ref="C10:F10"/>
    <mergeCell ref="A12:A13"/>
    <mergeCell ref="A14:D14"/>
    <mergeCell ref="E14:H14"/>
    <mergeCell ref="F15:G15"/>
    <mergeCell ref="I15:I19"/>
    <mergeCell ref="A2:H2"/>
    <mergeCell ref="B4:C4"/>
    <mergeCell ref="B5:C5"/>
    <mergeCell ref="B11:C11"/>
    <mergeCell ref="E11:F11"/>
  </mergeCells>
  <phoneticPr fontId="2"/>
  <dataValidations count="3">
    <dataValidation type="list" allowBlank="1" showInputMessage="1" showErrorMessage="1" sqref="E9 B9:B10" xr:uid="{14C642CF-CAEF-4098-AF32-A84CFDA4E859}">
      <formula1>$S$2:$S$5</formula1>
    </dataValidation>
    <dataValidation type="list" allowBlank="1" showInputMessage="1" showErrorMessage="1" sqref="E6 G6" xr:uid="{9E0A1C84-ACD2-4999-B649-C5F32BBC2473}">
      <formula1>$S$6:$S$20</formula1>
    </dataValidation>
    <dataValidation type="list" allowBlank="1" showInputMessage="1" showErrorMessage="1" sqref="B5:C5" xr:uid="{660345AC-E830-4E1E-9B87-7C79D435AEBE}">
      <formula1>$L$4:$L$23</formula1>
    </dataValidation>
  </dataValidations>
  <pageMargins left="0.39370078740157483" right="0.39370078740157483" top="0.78740157480314965" bottom="0.19685039370078741" header="0.51181102362204722" footer="0.51181102362204722"/>
  <pageSetup paperSize="9" scale="68"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C90FC3-5961-49A8-A731-A4E966E28684}">
  <sheetPr>
    <tabColor theme="8" tint="0.39997558519241921"/>
    <pageSetUpPr fitToPage="1"/>
  </sheetPr>
  <dimension ref="A1:O38"/>
  <sheetViews>
    <sheetView showGridLines="0" view="pageBreakPreview" zoomScale="70" zoomScaleNormal="75" zoomScaleSheetLayoutView="70" workbookViewId="0">
      <selection activeCell="A10" sqref="A10"/>
    </sheetView>
  </sheetViews>
  <sheetFormatPr defaultColWidth="9" defaultRowHeight="18.75" customHeight="1" x14ac:dyDescent="0.2"/>
  <cols>
    <col min="1" max="1" width="13.453125" style="2" customWidth="1"/>
    <col min="2" max="2" width="14.7265625" style="2" customWidth="1"/>
    <col min="3" max="3" width="13.453125" style="2" customWidth="1"/>
    <col min="4" max="4" width="10.453125" style="2" customWidth="1"/>
    <col min="5" max="9" width="13.7265625" style="2" customWidth="1"/>
    <col min="10" max="15" width="14" style="2" customWidth="1"/>
    <col min="16" max="16384" width="9" style="2"/>
  </cols>
  <sheetData>
    <row r="1" spans="1:15" ht="18.75" customHeight="1" x14ac:dyDescent="0.2">
      <c r="A1" s="15" t="s">
        <v>377</v>
      </c>
      <c r="B1" s="15"/>
      <c r="C1" s="15"/>
      <c r="D1" s="15"/>
    </row>
    <row r="2" spans="1:15" ht="6.75" customHeight="1" x14ac:dyDescent="0.2"/>
    <row r="3" spans="1:15" ht="22.5" customHeight="1" x14ac:dyDescent="0.2">
      <c r="A3" s="410" t="s">
        <v>134</v>
      </c>
      <c r="B3" s="410"/>
      <c r="C3" s="410"/>
      <c r="D3" s="410"/>
      <c r="E3" s="410"/>
      <c r="F3" s="410"/>
      <c r="G3" s="410"/>
      <c r="H3" s="410"/>
      <c r="I3" s="410"/>
      <c r="J3" s="411"/>
      <c r="K3" s="411"/>
      <c r="L3" s="411"/>
      <c r="M3" s="411"/>
      <c r="N3" s="411"/>
      <c r="O3" s="411"/>
    </row>
    <row r="4" spans="1:15" ht="20.25" customHeight="1" x14ac:dyDescent="0.2">
      <c r="E4" s="9"/>
      <c r="F4" s="9"/>
      <c r="N4" s="11" t="s">
        <v>14</v>
      </c>
      <c r="O4" s="5">
        <f>別紙２!J5</f>
        <v>0</v>
      </c>
    </row>
    <row r="5" spans="1:15" ht="9.75" customHeight="1" x14ac:dyDescent="0.2"/>
    <row r="6" spans="1:15" ht="15.75" customHeight="1" x14ac:dyDescent="0.2">
      <c r="A6" s="444" t="s">
        <v>239</v>
      </c>
      <c r="B6" s="444" t="s">
        <v>181</v>
      </c>
      <c r="C6" s="448" t="s">
        <v>180</v>
      </c>
      <c r="D6" s="447" t="s">
        <v>190</v>
      </c>
      <c r="E6" s="78" t="s">
        <v>9</v>
      </c>
      <c r="F6" s="25"/>
      <c r="G6" s="25"/>
      <c r="H6" s="96"/>
      <c r="I6" s="24"/>
      <c r="J6" s="440" t="s">
        <v>20</v>
      </c>
      <c r="K6" s="441"/>
      <c r="L6" s="441"/>
      <c r="M6" s="442"/>
      <c r="N6" s="26"/>
      <c r="O6" s="26"/>
    </row>
    <row r="7" spans="1:15" ht="15.75" customHeight="1" x14ac:dyDescent="0.2">
      <c r="A7" s="445"/>
      <c r="B7" s="445"/>
      <c r="C7" s="445"/>
      <c r="D7" s="445"/>
      <c r="E7" s="31"/>
      <c r="F7" s="12" t="s">
        <v>17</v>
      </c>
      <c r="G7" s="8" t="s">
        <v>10</v>
      </c>
      <c r="H7" s="443" t="s">
        <v>258</v>
      </c>
      <c r="I7" s="12" t="s">
        <v>54</v>
      </c>
      <c r="J7" s="23" t="s">
        <v>23</v>
      </c>
      <c r="K7" s="12" t="s">
        <v>96</v>
      </c>
      <c r="L7" s="23" t="s">
        <v>98</v>
      </c>
      <c r="M7" s="23" t="s">
        <v>125</v>
      </c>
      <c r="N7" s="12" t="s">
        <v>73</v>
      </c>
      <c r="O7" s="12" t="s">
        <v>19</v>
      </c>
    </row>
    <row r="8" spans="1:15" ht="15.75" customHeight="1" x14ac:dyDescent="0.2">
      <c r="A8" s="445"/>
      <c r="B8" s="445"/>
      <c r="C8" s="445"/>
      <c r="D8" s="445"/>
      <c r="E8" s="31" t="s">
        <v>0</v>
      </c>
      <c r="F8" s="12" t="s">
        <v>18</v>
      </c>
      <c r="G8" s="8"/>
      <c r="H8" s="443"/>
      <c r="I8" s="12" t="s">
        <v>22</v>
      </c>
      <c r="J8" s="16"/>
      <c r="K8" s="12" t="s">
        <v>89</v>
      </c>
      <c r="L8" s="16" t="s">
        <v>94</v>
      </c>
      <c r="M8" s="12" t="s">
        <v>95</v>
      </c>
      <c r="N8" s="12"/>
      <c r="O8" s="12"/>
    </row>
    <row r="9" spans="1:15" ht="15.75" customHeight="1" x14ac:dyDescent="0.2">
      <c r="A9" s="446"/>
      <c r="B9" s="446"/>
      <c r="C9" s="446"/>
      <c r="D9" s="446"/>
      <c r="E9" s="32" t="s">
        <v>11</v>
      </c>
      <c r="F9" s="13" t="s">
        <v>51</v>
      </c>
      <c r="G9" s="27" t="s">
        <v>55</v>
      </c>
      <c r="H9" s="33" t="s">
        <v>53</v>
      </c>
      <c r="I9" s="13" t="s">
        <v>3</v>
      </c>
      <c r="J9" s="13" t="s">
        <v>8</v>
      </c>
      <c r="K9" s="13" t="s">
        <v>4</v>
      </c>
      <c r="L9" s="13" t="s">
        <v>5</v>
      </c>
      <c r="M9" s="13" t="s">
        <v>6</v>
      </c>
      <c r="N9" s="13" t="s">
        <v>38</v>
      </c>
      <c r="O9" s="13" t="s">
        <v>12</v>
      </c>
    </row>
    <row r="10" spans="1:15" ht="64.5" customHeight="1" x14ac:dyDescent="0.2">
      <c r="A10" s="111"/>
      <c r="B10" s="121"/>
      <c r="C10" s="307"/>
      <c r="D10" s="121"/>
      <c r="E10" s="122"/>
      <c r="F10" s="107"/>
      <c r="G10" s="107"/>
      <c r="H10" s="122"/>
      <c r="I10" s="107"/>
      <c r="J10" s="107"/>
      <c r="K10" s="107"/>
      <c r="L10" s="107"/>
      <c r="M10" s="107"/>
      <c r="N10" s="107"/>
      <c r="O10" s="107"/>
    </row>
    <row r="11" spans="1:15" ht="64.5" customHeight="1" x14ac:dyDescent="0.2">
      <c r="A11" s="111"/>
      <c r="B11" s="121"/>
      <c r="C11" s="121"/>
      <c r="D11" s="121"/>
      <c r="E11" s="122"/>
      <c r="F11" s="107"/>
      <c r="G11" s="107"/>
      <c r="H11" s="122"/>
      <c r="I11" s="107"/>
      <c r="J11" s="107"/>
      <c r="K11" s="107"/>
      <c r="L11" s="107"/>
      <c r="M11" s="107"/>
      <c r="N11" s="107"/>
      <c r="O11" s="107"/>
    </row>
    <row r="12" spans="1:15" ht="64.5" customHeight="1" x14ac:dyDescent="0.2">
      <c r="A12" s="111"/>
      <c r="B12" s="121"/>
      <c r="C12" s="121"/>
      <c r="D12" s="121"/>
      <c r="E12" s="122"/>
      <c r="F12" s="107"/>
      <c r="G12" s="107"/>
      <c r="H12" s="122"/>
      <c r="I12" s="107"/>
      <c r="J12" s="107"/>
      <c r="K12" s="107"/>
      <c r="L12" s="107"/>
      <c r="M12" s="107"/>
      <c r="N12" s="107"/>
      <c r="O12" s="107"/>
    </row>
    <row r="13" spans="1:15" ht="64.5" customHeight="1" x14ac:dyDescent="0.2">
      <c r="A13" s="111"/>
      <c r="B13" s="121"/>
      <c r="C13" s="121"/>
      <c r="D13" s="121"/>
      <c r="E13" s="122"/>
      <c r="F13" s="107"/>
      <c r="G13" s="107"/>
      <c r="H13" s="122"/>
      <c r="I13" s="107"/>
      <c r="J13" s="107"/>
      <c r="K13" s="107"/>
      <c r="L13" s="107"/>
      <c r="M13" s="107"/>
      <c r="N13" s="107"/>
      <c r="O13" s="107"/>
    </row>
    <row r="14" spans="1:15" ht="64.5" customHeight="1" x14ac:dyDescent="0.2">
      <c r="A14" s="111"/>
      <c r="B14" s="121"/>
      <c r="C14" s="121"/>
      <c r="D14" s="121"/>
      <c r="E14" s="122"/>
      <c r="F14" s="107"/>
      <c r="G14" s="107"/>
      <c r="H14" s="122"/>
      <c r="I14" s="107"/>
      <c r="J14" s="107"/>
      <c r="K14" s="107"/>
      <c r="L14" s="107"/>
      <c r="M14" s="107"/>
      <c r="N14" s="107"/>
      <c r="O14" s="107"/>
    </row>
    <row r="15" spans="1:15" ht="64.5" customHeight="1" x14ac:dyDescent="0.2">
      <c r="A15" s="111"/>
      <c r="B15" s="121"/>
      <c r="C15" s="121"/>
      <c r="D15" s="121"/>
      <c r="E15" s="122"/>
      <c r="F15" s="107"/>
      <c r="G15" s="107"/>
      <c r="H15" s="122"/>
      <c r="I15" s="107"/>
      <c r="J15" s="107"/>
      <c r="K15" s="107"/>
      <c r="L15" s="107"/>
      <c r="M15" s="107"/>
      <c r="N15" s="107"/>
      <c r="O15" s="107"/>
    </row>
    <row r="16" spans="1:15" ht="45" customHeight="1" x14ac:dyDescent="0.2">
      <c r="A16" s="438" t="s">
        <v>2</v>
      </c>
      <c r="B16" s="439"/>
      <c r="C16" s="311" t="str">
        <f>IF(COUNTA(C10:C15)=0,"",COUNTA(C10:C15))</f>
        <v/>
      </c>
      <c r="D16" s="302" t="str">
        <f>IF(SUM(D10:D15)=0,"",SUM(D10:D15))</f>
        <v/>
      </c>
      <c r="E16" s="302" t="str">
        <f>IF(SUM(E10:E15)=0,"",SUM(E10:E15))</f>
        <v/>
      </c>
      <c r="F16" s="302" t="str">
        <f>IF(SUM(F10:F15)=0,"0",SUM(F10:F15))</f>
        <v>0</v>
      </c>
      <c r="G16" s="302" t="str">
        <f t="shared" ref="G16:N16" si="0">IF(SUM(G10:G15)=0,"",SUM(G10:G15))</f>
        <v/>
      </c>
      <c r="H16" s="302" t="str">
        <f t="shared" si="0"/>
        <v/>
      </c>
      <c r="I16" s="302" t="str">
        <f t="shared" si="0"/>
        <v/>
      </c>
      <c r="J16" s="312"/>
      <c r="K16" s="302" t="str">
        <f t="shared" si="0"/>
        <v/>
      </c>
      <c r="L16" s="302" t="str">
        <f>IF(SUM(L10:L15)=0,"0",SUM(L10:L15))</f>
        <v>0</v>
      </c>
      <c r="M16" s="302" t="str">
        <f t="shared" si="0"/>
        <v/>
      </c>
      <c r="N16" s="302" t="str">
        <f t="shared" si="0"/>
        <v/>
      </c>
      <c r="O16" s="304" t="str">
        <f>IF(SUM(O10:O15)=0,"",SUM(O10:O15))</f>
        <v/>
      </c>
    </row>
    <row r="17" spans="1:15" ht="9" customHeight="1" x14ac:dyDescent="0.2">
      <c r="F17" s="1"/>
    </row>
    <row r="18" spans="1:15" ht="18.75" customHeight="1" x14ac:dyDescent="0.2">
      <c r="A18" s="34" t="s">
        <v>75</v>
      </c>
      <c r="B18" s="4"/>
      <c r="C18" s="4"/>
      <c r="D18" s="4"/>
      <c r="E18" s="4"/>
      <c r="F18" s="4"/>
      <c r="G18" s="4"/>
      <c r="H18" s="4"/>
      <c r="I18" s="34"/>
      <c r="J18" s="4"/>
      <c r="K18" s="4"/>
      <c r="L18" s="4"/>
      <c r="M18" s="4"/>
      <c r="N18" s="4"/>
      <c r="O18" s="4"/>
    </row>
    <row r="19" spans="1:15" ht="18.75" customHeight="1" x14ac:dyDescent="0.2">
      <c r="A19" s="34" t="s">
        <v>97</v>
      </c>
      <c r="B19" s="4"/>
      <c r="C19" s="4"/>
      <c r="D19" s="4"/>
      <c r="E19" s="4"/>
      <c r="F19" s="4"/>
      <c r="G19" s="4"/>
      <c r="H19" s="4"/>
      <c r="I19" s="82"/>
      <c r="J19" s="82"/>
      <c r="K19" s="82"/>
      <c r="L19" s="82"/>
      <c r="M19" s="82"/>
      <c r="N19" s="82"/>
      <c r="O19" s="82"/>
    </row>
    <row r="20" spans="1:15" ht="18.75" customHeight="1" x14ac:dyDescent="0.2">
      <c r="A20" s="34" t="s">
        <v>101</v>
      </c>
      <c r="B20" s="4"/>
      <c r="C20" s="4"/>
      <c r="D20" s="4"/>
      <c r="I20" s="82"/>
      <c r="J20" s="82"/>
      <c r="K20" s="82"/>
      <c r="L20" s="82"/>
      <c r="M20" s="82"/>
      <c r="N20" s="82"/>
      <c r="O20" s="82"/>
    </row>
    <row r="21" spans="1:15" ht="18.75" customHeight="1" x14ac:dyDescent="0.2">
      <c r="A21" s="34" t="s">
        <v>252</v>
      </c>
      <c r="B21" s="4"/>
      <c r="C21" s="4"/>
      <c r="D21" s="4"/>
      <c r="I21" s="82"/>
      <c r="J21" s="82"/>
      <c r="K21" s="82"/>
      <c r="L21" s="82"/>
      <c r="M21" s="82"/>
      <c r="N21" s="82"/>
      <c r="O21" s="82"/>
    </row>
    <row r="22" spans="1:15" ht="18.75" customHeight="1" x14ac:dyDescent="0.2">
      <c r="A22" s="34" t="s">
        <v>276</v>
      </c>
      <c r="B22" s="4"/>
      <c r="C22" s="4"/>
      <c r="D22" s="4"/>
      <c r="E22" s="4"/>
      <c r="F22" s="4"/>
      <c r="G22" s="4"/>
      <c r="H22" s="4"/>
      <c r="I22" s="82"/>
      <c r="J22" s="82"/>
      <c r="K22" s="82"/>
      <c r="L22" s="82"/>
      <c r="M22" s="82"/>
      <c r="N22" s="83"/>
      <c r="O22" s="83"/>
    </row>
    <row r="23" spans="1:15" ht="18.75" customHeight="1" x14ac:dyDescent="0.2">
      <c r="A23" s="34" t="s">
        <v>277</v>
      </c>
      <c r="B23" s="4"/>
      <c r="C23" s="4"/>
      <c r="D23" s="4"/>
      <c r="E23" s="4"/>
      <c r="F23" s="4"/>
      <c r="G23" s="4"/>
      <c r="H23" s="4"/>
      <c r="I23" s="84"/>
      <c r="J23" s="84"/>
      <c r="K23" s="84"/>
      <c r="L23" s="65"/>
      <c r="M23" s="65"/>
      <c r="N23" s="65"/>
      <c r="O23" s="65"/>
    </row>
    <row r="24" spans="1:15" ht="18.75" customHeight="1" x14ac:dyDescent="0.2">
      <c r="A24" s="34" t="s">
        <v>278</v>
      </c>
      <c r="B24" s="4"/>
      <c r="C24" s="4"/>
      <c r="D24" s="4"/>
      <c r="E24" s="4"/>
      <c r="F24" s="4"/>
      <c r="G24" s="4"/>
      <c r="H24" s="4"/>
      <c r="I24" s="84"/>
      <c r="J24" s="84"/>
      <c r="K24" s="84"/>
      <c r="L24" s="65"/>
      <c r="M24" s="65"/>
      <c r="N24" s="65"/>
      <c r="O24" s="65"/>
    </row>
    <row r="25" spans="1:15" ht="18.75" customHeight="1" x14ac:dyDescent="0.2">
      <c r="A25" s="34" t="s">
        <v>279</v>
      </c>
      <c r="B25" s="4"/>
      <c r="C25" s="4"/>
      <c r="D25" s="4"/>
      <c r="E25" s="4"/>
      <c r="F25" s="4"/>
      <c r="G25" s="4"/>
      <c r="H25" s="4"/>
      <c r="I25" s="84"/>
      <c r="J25" s="84"/>
      <c r="K25" s="84"/>
      <c r="L25" s="65"/>
      <c r="M25" s="65"/>
      <c r="N25" s="65"/>
      <c r="O25" s="65"/>
    </row>
    <row r="26" spans="1:15" ht="18.75" customHeight="1" x14ac:dyDescent="0.2">
      <c r="A26" s="34" t="s">
        <v>117</v>
      </c>
      <c r="B26" s="4"/>
      <c r="C26" s="4"/>
      <c r="D26" s="4"/>
      <c r="E26" s="4"/>
      <c r="F26" s="4"/>
      <c r="G26" s="4"/>
      <c r="H26" s="4"/>
      <c r="I26" s="84"/>
      <c r="J26" s="84"/>
      <c r="K26" s="84"/>
      <c r="L26" s="65"/>
      <c r="M26" s="65"/>
      <c r="N26" s="65"/>
      <c r="O26" s="65"/>
    </row>
    <row r="27" spans="1:15" ht="15.75" customHeight="1" x14ac:dyDescent="0.2">
      <c r="I27" s="84"/>
      <c r="J27" s="84"/>
      <c r="K27" s="84"/>
      <c r="L27" s="65"/>
      <c r="M27" s="65"/>
      <c r="N27" s="65"/>
      <c r="O27" s="65"/>
    </row>
    <row r="28" spans="1:15" ht="15.75" customHeight="1" x14ac:dyDescent="0.2">
      <c r="I28" s="84"/>
      <c r="J28" s="84"/>
      <c r="K28" s="84"/>
      <c r="L28" s="65"/>
      <c r="M28" s="65"/>
      <c r="N28" s="65"/>
      <c r="O28" s="65"/>
    </row>
    <row r="29" spans="1:15" ht="15.75" customHeight="1" x14ac:dyDescent="0.2">
      <c r="I29" s="84"/>
      <c r="J29" s="84"/>
      <c r="K29" s="84"/>
      <c r="L29" s="65"/>
      <c r="M29" s="65"/>
      <c r="N29" s="65"/>
      <c r="O29" s="65"/>
    </row>
    <row r="30" spans="1:15" ht="15.75" customHeight="1" x14ac:dyDescent="0.2">
      <c r="I30" s="84"/>
      <c r="J30" s="84"/>
      <c r="K30" s="84"/>
      <c r="L30" s="65"/>
      <c r="M30" s="65"/>
      <c r="N30" s="65"/>
      <c r="O30" s="65"/>
    </row>
    <row r="31" spans="1:15" ht="15.75" customHeight="1" x14ac:dyDescent="0.2">
      <c r="I31" s="84"/>
      <c r="J31" s="84"/>
      <c r="K31" s="84"/>
      <c r="L31" s="65"/>
      <c r="M31" s="65"/>
      <c r="N31" s="65"/>
      <c r="O31" s="65"/>
    </row>
    <row r="32" spans="1:15" ht="15.75" customHeight="1" x14ac:dyDescent="0.2">
      <c r="I32" s="84"/>
      <c r="J32" s="84"/>
      <c r="K32" s="84"/>
      <c r="L32" s="65"/>
      <c r="M32" s="65"/>
      <c r="N32" s="65"/>
      <c r="O32" s="65"/>
    </row>
    <row r="33" spans="9:15" ht="15.75" customHeight="1" x14ac:dyDescent="0.2">
      <c r="I33" s="84"/>
      <c r="J33" s="84"/>
      <c r="K33" s="84"/>
      <c r="L33" s="65"/>
      <c r="M33" s="65"/>
      <c r="N33" s="65"/>
      <c r="O33" s="65"/>
    </row>
    <row r="34" spans="9:15" ht="15.75" customHeight="1" x14ac:dyDescent="0.2">
      <c r="I34" s="84"/>
      <c r="J34" s="84"/>
      <c r="K34" s="84"/>
      <c r="L34" s="65"/>
      <c r="M34" s="65"/>
      <c r="N34" s="65"/>
      <c r="O34" s="65"/>
    </row>
    <row r="35" spans="9:15" ht="15.75" customHeight="1" x14ac:dyDescent="0.2">
      <c r="I35" s="84"/>
      <c r="J35" s="84"/>
      <c r="K35" s="84"/>
      <c r="L35" s="65"/>
      <c r="M35" s="65"/>
      <c r="N35" s="65"/>
      <c r="O35" s="65"/>
    </row>
    <row r="36" spans="9:15" ht="15.75" customHeight="1" x14ac:dyDescent="0.2">
      <c r="I36" s="84"/>
      <c r="J36" s="84"/>
      <c r="K36" s="84"/>
      <c r="L36" s="65"/>
      <c r="M36" s="65"/>
      <c r="N36" s="65"/>
      <c r="O36" s="65"/>
    </row>
    <row r="37" spans="9:15" ht="15.75" customHeight="1" x14ac:dyDescent="0.2">
      <c r="I37" s="84"/>
      <c r="J37" s="84"/>
      <c r="K37" s="84"/>
      <c r="L37" s="65"/>
      <c r="M37" s="65"/>
      <c r="N37" s="65"/>
      <c r="O37" s="65"/>
    </row>
    <row r="38" spans="9:15" ht="15.75" customHeight="1" x14ac:dyDescent="0.2">
      <c r="I38" s="84"/>
      <c r="J38" s="84"/>
      <c r="K38" s="84"/>
      <c r="L38" s="65"/>
      <c r="M38" s="65"/>
      <c r="N38" s="65"/>
      <c r="O38" s="65"/>
    </row>
  </sheetData>
  <mergeCells count="8">
    <mergeCell ref="A16:B16"/>
    <mergeCell ref="A3:O3"/>
    <mergeCell ref="J6:M6"/>
    <mergeCell ref="H7:H8"/>
    <mergeCell ref="A6:A9"/>
    <mergeCell ref="D6:D9"/>
    <mergeCell ref="C6:C9"/>
    <mergeCell ref="B6:B9"/>
  </mergeCells>
  <phoneticPr fontId="2"/>
  <pageMargins left="0.39370078740157483" right="0.39370078740157483" top="0.78740157480314965" bottom="0.19685039370078741" header="0.51181102362204722" footer="0.51181102362204722"/>
  <pageSetup paperSize="9" scale="6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53E187-0415-452F-8AAD-2C93F891821A}">
  <sheetPr>
    <tabColor theme="8" tint="0.39997558519241921"/>
    <pageSetUpPr fitToPage="1"/>
  </sheetPr>
  <dimension ref="A1:M44"/>
  <sheetViews>
    <sheetView showGridLines="0" view="pageBreakPreview" zoomScale="70" zoomScaleNormal="90" zoomScaleSheetLayoutView="70" workbookViewId="0">
      <selection activeCell="B5" sqref="B5:C5"/>
    </sheetView>
  </sheetViews>
  <sheetFormatPr defaultColWidth="9" defaultRowHeight="13" x14ac:dyDescent="0.2"/>
  <cols>
    <col min="1" max="1" width="21.453125" customWidth="1"/>
    <col min="2" max="3" width="25.08984375" customWidth="1"/>
    <col min="4" max="4" width="25" bestFit="1" customWidth="1"/>
    <col min="5" max="9" width="14.453125" customWidth="1"/>
    <col min="13" max="13" width="14.7265625" customWidth="1"/>
  </cols>
  <sheetData>
    <row r="1" spans="1:13" ht="17.25" customHeight="1" x14ac:dyDescent="0.2">
      <c r="A1" s="114" t="s">
        <v>135</v>
      </c>
      <c r="B1" s="112"/>
      <c r="C1" s="112"/>
      <c r="D1" s="112"/>
      <c r="E1" s="112"/>
      <c r="F1" s="112"/>
      <c r="G1" s="112"/>
      <c r="H1" s="112"/>
      <c r="I1" s="112"/>
    </row>
    <row r="2" spans="1:13" ht="17.25" customHeight="1" x14ac:dyDescent="0.3">
      <c r="A2" s="18"/>
      <c r="B2" s="18"/>
      <c r="C2" s="18"/>
      <c r="D2" s="19"/>
      <c r="E2" s="19"/>
      <c r="F2" s="19"/>
      <c r="G2" s="19"/>
      <c r="H2" s="19"/>
      <c r="I2" s="19"/>
    </row>
    <row r="3" spans="1:13" ht="26.25" customHeight="1" x14ac:dyDescent="0.2">
      <c r="A3" s="435" t="s">
        <v>79</v>
      </c>
      <c r="B3" s="435"/>
      <c r="C3" s="435"/>
      <c r="D3" s="435"/>
      <c r="E3" s="435"/>
      <c r="F3" s="435"/>
      <c r="G3" s="435"/>
      <c r="H3" s="435"/>
      <c r="I3" s="435"/>
    </row>
    <row r="4" spans="1:13" ht="26.25" customHeight="1" x14ac:dyDescent="0.2">
      <c r="A4" s="133"/>
      <c r="B4" s="133"/>
      <c r="C4" s="133"/>
      <c r="D4" s="133"/>
      <c r="E4" s="133"/>
      <c r="F4" s="133"/>
      <c r="G4" s="133"/>
      <c r="H4" s="133"/>
      <c r="I4" s="133"/>
      <c r="M4" s="335" t="s">
        <v>397</v>
      </c>
    </row>
    <row r="5" spans="1:13" ht="26.25" customHeight="1" x14ac:dyDescent="0.2">
      <c r="A5" s="135" t="s">
        <v>16</v>
      </c>
      <c r="B5" s="413"/>
      <c r="C5" s="413"/>
      <c r="D5" s="135" t="s">
        <v>15</v>
      </c>
      <c r="E5" s="413"/>
      <c r="F5" s="413"/>
      <c r="G5" s="413"/>
      <c r="H5" s="133"/>
      <c r="I5" s="133"/>
      <c r="M5" s="317" t="s">
        <v>398</v>
      </c>
    </row>
    <row r="6" spans="1:13" ht="26.25" customHeight="1" x14ac:dyDescent="0.2">
      <c r="A6" s="135" t="s">
        <v>7</v>
      </c>
      <c r="B6" s="474" t="s">
        <v>396</v>
      </c>
      <c r="C6" s="474"/>
      <c r="D6" s="135" t="s">
        <v>87</v>
      </c>
      <c r="E6" s="413"/>
      <c r="F6" s="413"/>
      <c r="G6" s="413"/>
      <c r="H6" s="133"/>
      <c r="I6" s="133"/>
      <c r="M6" t="s">
        <v>399</v>
      </c>
    </row>
    <row r="7" spans="1:13" ht="26.25" customHeight="1" x14ac:dyDescent="0.2">
      <c r="A7" s="194" t="s">
        <v>183</v>
      </c>
      <c r="B7" s="143"/>
      <c r="C7" s="138" t="s">
        <v>270</v>
      </c>
      <c r="D7" s="194" t="s">
        <v>182</v>
      </c>
      <c r="E7" s="471"/>
      <c r="F7" s="472"/>
      <c r="G7" s="473"/>
      <c r="H7" s="133"/>
      <c r="I7" s="133"/>
      <c r="M7" t="s">
        <v>400</v>
      </c>
    </row>
    <row r="8" spans="1:13" ht="26.25" customHeight="1" x14ac:dyDescent="0.2">
      <c r="A8" s="195" t="s">
        <v>184</v>
      </c>
      <c r="B8" s="455"/>
      <c r="C8" s="456"/>
      <c r="D8" s="196" t="s">
        <v>185</v>
      </c>
      <c r="E8" s="139" t="s">
        <v>187</v>
      </c>
      <c r="F8" s="140" t="s">
        <v>186</v>
      </c>
      <c r="G8" s="141" t="s">
        <v>187</v>
      </c>
      <c r="H8" s="133"/>
      <c r="I8" s="133"/>
      <c r="M8" t="s">
        <v>337</v>
      </c>
    </row>
    <row r="9" spans="1:13" ht="17.25" customHeight="1" x14ac:dyDescent="0.2">
      <c r="A9" s="112" t="s">
        <v>188</v>
      </c>
      <c r="B9" s="190"/>
      <c r="C9" s="190"/>
      <c r="D9" s="191"/>
      <c r="E9" s="190"/>
      <c r="F9" s="190"/>
      <c r="G9" s="190"/>
      <c r="H9" s="133"/>
      <c r="I9" s="133"/>
      <c r="M9" t="s">
        <v>401</v>
      </c>
    </row>
    <row r="10" spans="1:13" ht="17.25" customHeight="1" x14ac:dyDescent="0.2">
      <c r="A10" s="112" t="s">
        <v>280</v>
      </c>
      <c r="B10" s="127"/>
      <c r="C10" s="127"/>
      <c r="D10" s="127"/>
      <c r="E10" s="127"/>
      <c r="F10" s="193"/>
      <c r="G10" s="193"/>
      <c r="H10" s="133"/>
      <c r="I10" s="133"/>
      <c r="M10" t="s">
        <v>402</v>
      </c>
    </row>
    <row r="11" spans="1:13" ht="17.25" customHeight="1" x14ac:dyDescent="0.2">
      <c r="A11" s="112" t="s">
        <v>281</v>
      </c>
      <c r="B11" s="127"/>
      <c r="C11" s="127"/>
      <c r="D11" s="127"/>
      <c r="E11" s="127"/>
      <c r="F11" s="193"/>
      <c r="G11" s="193"/>
      <c r="H11" s="133"/>
      <c r="I11" s="133"/>
      <c r="M11" t="s">
        <v>403</v>
      </c>
    </row>
    <row r="12" spans="1:13" ht="17.25" customHeight="1" x14ac:dyDescent="0.2">
      <c r="A12" s="112" t="s">
        <v>282</v>
      </c>
      <c r="B12" s="127"/>
      <c r="C12" s="127"/>
      <c r="D12" s="127"/>
      <c r="E12" s="127"/>
      <c r="F12" s="193"/>
      <c r="G12" s="193"/>
      <c r="H12" s="133"/>
      <c r="I12" s="133"/>
      <c r="M12" t="s">
        <v>394</v>
      </c>
    </row>
    <row r="13" spans="1:13" ht="17.25" customHeight="1" x14ac:dyDescent="0.2">
      <c r="B13" s="133"/>
      <c r="C13" s="133"/>
      <c r="D13" s="133"/>
      <c r="E13" s="133"/>
      <c r="F13" s="133"/>
      <c r="G13" s="133"/>
      <c r="H13" s="133"/>
      <c r="I13" s="133"/>
      <c r="M13" s="317" t="s">
        <v>404</v>
      </c>
    </row>
    <row r="14" spans="1:13" ht="26.25" customHeight="1" x14ac:dyDescent="0.2">
      <c r="A14" s="133"/>
      <c r="B14" s="133"/>
      <c r="C14" s="133"/>
      <c r="D14" s="133"/>
      <c r="E14" s="133"/>
      <c r="F14" s="133"/>
      <c r="G14" s="133"/>
      <c r="H14" s="133"/>
      <c r="I14" s="133"/>
      <c r="M14" s="317"/>
    </row>
    <row r="15" spans="1:13" ht="17.25" customHeight="1" x14ac:dyDescent="0.2">
      <c r="A15" s="197"/>
      <c r="B15" s="197"/>
      <c r="C15" s="197"/>
      <c r="D15" s="197"/>
      <c r="E15" s="197"/>
      <c r="F15" s="197"/>
      <c r="G15" s="197"/>
      <c r="H15" s="197"/>
      <c r="I15" s="198" t="s">
        <v>28</v>
      </c>
    </row>
    <row r="16" spans="1:13" ht="15" customHeight="1" x14ac:dyDescent="0.2">
      <c r="A16" s="199"/>
      <c r="B16" s="436" t="s">
        <v>29</v>
      </c>
      <c r="C16" s="436" t="s">
        <v>30</v>
      </c>
      <c r="D16" s="450" t="s">
        <v>31</v>
      </c>
      <c r="E16" s="452" t="s">
        <v>177</v>
      </c>
      <c r="F16" s="452" t="s">
        <v>267</v>
      </c>
      <c r="G16" s="452" t="s">
        <v>88</v>
      </c>
      <c r="H16" s="453" t="s">
        <v>178</v>
      </c>
      <c r="I16" s="454"/>
      <c r="M16" s="317" t="s">
        <v>405</v>
      </c>
    </row>
    <row r="17" spans="1:13" ht="15" customHeight="1" x14ac:dyDescent="0.2">
      <c r="A17" s="37" t="s">
        <v>77</v>
      </c>
      <c r="B17" s="449"/>
      <c r="C17" s="449"/>
      <c r="D17" s="451"/>
      <c r="E17" s="451"/>
      <c r="F17" s="451"/>
      <c r="G17" s="459"/>
      <c r="H17" s="458" t="s">
        <v>179</v>
      </c>
      <c r="I17" s="452" t="s">
        <v>69</v>
      </c>
      <c r="M17" t="s">
        <v>406</v>
      </c>
    </row>
    <row r="18" spans="1:13" ht="15" customHeight="1" x14ac:dyDescent="0.2">
      <c r="A18" s="200"/>
      <c r="B18" s="201"/>
      <c r="C18" s="201"/>
      <c r="D18" s="202"/>
      <c r="E18" s="418"/>
      <c r="F18" s="418"/>
      <c r="G18" s="457"/>
      <c r="H18" s="458"/>
      <c r="I18" s="457"/>
      <c r="M18" t="s">
        <v>381</v>
      </c>
    </row>
    <row r="19" spans="1:13" ht="17.25" customHeight="1" x14ac:dyDescent="0.2">
      <c r="A19" s="452" t="s">
        <v>32</v>
      </c>
      <c r="B19" s="203"/>
      <c r="C19" s="204"/>
      <c r="D19" s="272" t="s">
        <v>129</v>
      </c>
      <c r="E19" s="205"/>
      <c r="F19" s="205"/>
      <c r="G19" s="206"/>
      <c r="H19" s="206"/>
      <c r="I19" s="205"/>
      <c r="M19" t="s">
        <v>382</v>
      </c>
    </row>
    <row r="20" spans="1:13" ht="17.25" customHeight="1" x14ac:dyDescent="0.2">
      <c r="A20" s="451"/>
      <c r="B20" s="207"/>
      <c r="C20" s="207"/>
      <c r="D20" s="273" t="s">
        <v>128</v>
      </c>
      <c r="E20" s="208"/>
      <c r="F20" s="208"/>
      <c r="G20" s="209"/>
      <c r="H20" s="209"/>
      <c r="I20" s="208"/>
      <c r="M20" t="s">
        <v>407</v>
      </c>
    </row>
    <row r="21" spans="1:13" ht="17.25" customHeight="1" x14ac:dyDescent="0.2">
      <c r="A21" s="418"/>
      <c r="B21" s="463" t="s">
        <v>78</v>
      </c>
      <c r="C21" s="464"/>
      <c r="D21" s="465"/>
      <c r="E21" s="210">
        <f>SUM(E19:E20)</f>
        <v>0</v>
      </c>
      <c r="F21" s="210">
        <f>SUM(F19:F20)</f>
        <v>0</v>
      </c>
      <c r="G21" s="211"/>
      <c r="H21" s="210">
        <f>SUM(H19:H20)</f>
        <v>0</v>
      </c>
      <c r="I21" s="210">
        <f>SUM(I19:I20)</f>
        <v>0</v>
      </c>
      <c r="M21" t="s">
        <v>386</v>
      </c>
    </row>
    <row r="22" spans="1:13" ht="17.25" customHeight="1" x14ac:dyDescent="0.2">
      <c r="A22" s="450" t="s">
        <v>33</v>
      </c>
      <c r="B22" s="203"/>
      <c r="C22" s="204"/>
      <c r="D22" s="272" t="s">
        <v>128</v>
      </c>
      <c r="E22" s="212"/>
      <c r="F22" s="212"/>
      <c r="G22" s="213"/>
      <c r="H22" s="212"/>
      <c r="I22" s="212"/>
      <c r="M22" t="s">
        <v>338</v>
      </c>
    </row>
    <row r="23" spans="1:13" ht="17.25" customHeight="1" x14ac:dyDescent="0.2">
      <c r="A23" s="451"/>
      <c r="B23" s="207"/>
      <c r="C23" s="207"/>
      <c r="D23" s="273" t="s">
        <v>128</v>
      </c>
      <c r="E23" s="214"/>
      <c r="F23" s="214"/>
      <c r="G23" s="215"/>
      <c r="H23" s="214"/>
      <c r="I23" s="214"/>
      <c r="M23" t="s">
        <v>388</v>
      </c>
    </row>
    <row r="24" spans="1:13" ht="17.25" customHeight="1" x14ac:dyDescent="0.2">
      <c r="A24" s="418"/>
      <c r="B24" s="463" t="s">
        <v>78</v>
      </c>
      <c r="C24" s="464"/>
      <c r="D24" s="465"/>
      <c r="E24" s="210">
        <f>SUM(E22:E23)</f>
        <v>0</v>
      </c>
      <c r="F24" s="210">
        <f>SUM(F22:F23)</f>
        <v>0</v>
      </c>
      <c r="G24" s="211"/>
      <c r="H24" s="210">
        <f>SUM(H22:H23)</f>
        <v>0</v>
      </c>
      <c r="I24" s="210">
        <f>SUM(I22:I23)</f>
        <v>0</v>
      </c>
      <c r="M24" t="s">
        <v>408</v>
      </c>
    </row>
    <row r="25" spans="1:13" ht="17.25" customHeight="1" x14ac:dyDescent="0.2">
      <c r="A25" s="452" t="s">
        <v>34</v>
      </c>
      <c r="B25" s="203"/>
      <c r="C25" s="204"/>
      <c r="D25" s="272" t="s">
        <v>128</v>
      </c>
      <c r="E25" s="212"/>
      <c r="F25" s="212"/>
      <c r="G25" s="213"/>
      <c r="H25" s="212"/>
      <c r="I25" s="212"/>
      <c r="M25" t="s">
        <v>387</v>
      </c>
    </row>
    <row r="26" spans="1:13" ht="17.25" customHeight="1" x14ac:dyDescent="0.2">
      <c r="A26" s="459"/>
      <c r="B26" s="207"/>
      <c r="C26" s="207"/>
      <c r="D26" s="273" t="s">
        <v>128</v>
      </c>
      <c r="E26" s="214"/>
      <c r="F26" s="214"/>
      <c r="G26" s="215"/>
      <c r="H26" s="214"/>
      <c r="I26" s="214"/>
      <c r="M26" t="s">
        <v>385</v>
      </c>
    </row>
    <row r="27" spans="1:13" ht="17.25" customHeight="1" x14ac:dyDescent="0.2">
      <c r="A27" s="457"/>
      <c r="B27" s="463" t="s">
        <v>78</v>
      </c>
      <c r="C27" s="464"/>
      <c r="D27" s="465"/>
      <c r="E27" s="210">
        <f>SUM(E25:E26)</f>
        <v>0</v>
      </c>
      <c r="F27" s="210">
        <f>SUM(F25:F26)</f>
        <v>0</v>
      </c>
      <c r="G27" s="211"/>
      <c r="H27" s="210">
        <f>SUM(H25:H26)</f>
        <v>0</v>
      </c>
      <c r="I27" s="210">
        <f>SUM(I25:I26)</f>
        <v>0</v>
      </c>
      <c r="M27" t="s">
        <v>409</v>
      </c>
    </row>
    <row r="28" spans="1:13" ht="17.25" customHeight="1" x14ac:dyDescent="0.2">
      <c r="A28" s="452" t="s">
        <v>35</v>
      </c>
      <c r="B28" s="203"/>
      <c r="C28" s="204"/>
      <c r="D28" s="272" t="s">
        <v>128</v>
      </c>
      <c r="E28" s="212"/>
      <c r="F28" s="212"/>
      <c r="G28" s="213"/>
      <c r="H28" s="212"/>
      <c r="I28" s="212"/>
      <c r="M28" t="s">
        <v>410</v>
      </c>
    </row>
    <row r="29" spans="1:13" ht="17.25" customHeight="1" x14ac:dyDescent="0.2">
      <c r="A29" s="459"/>
      <c r="B29" s="207"/>
      <c r="C29" s="207"/>
      <c r="D29" s="273" t="s">
        <v>128</v>
      </c>
      <c r="E29" s="214"/>
      <c r="F29" s="214"/>
      <c r="G29" s="215"/>
      <c r="H29" s="214"/>
      <c r="I29" s="214"/>
    </row>
    <row r="30" spans="1:13" ht="17.25" customHeight="1" x14ac:dyDescent="0.2">
      <c r="A30" s="457"/>
      <c r="B30" s="463" t="s">
        <v>78</v>
      </c>
      <c r="C30" s="464"/>
      <c r="D30" s="465"/>
      <c r="E30" s="210">
        <f>SUM(E28:E29)</f>
        <v>0</v>
      </c>
      <c r="F30" s="210">
        <f>SUM(F28:F29)</f>
        <v>0</v>
      </c>
      <c r="G30" s="211"/>
      <c r="H30" s="210">
        <f>SUM(H28:H29)</f>
        <v>0</v>
      </c>
      <c r="I30" s="210">
        <f>SUM(I28:I29)</f>
        <v>0</v>
      </c>
    </row>
    <row r="31" spans="1:13" ht="17.25" customHeight="1" x14ac:dyDescent="0.2">
      <c r="A31" s="452" t="s">
        <v>36</v>
      </c>
      <c r="B31" s="203"/>
      <c r="C31" s="204"/>
      <c r="D31" s="272" t="s">
        <v>128</v>
      </c>
      <c r="E31" s="212"/>
      <c r="F31" s="212"/>
      <c r="G31" s="213"/>
      <c r="H31" s="212"/>
      <c r="I31" s="212"/>
    </row>
    <row r="32" spans="1:13" ht="17.25" customHeight="1" x14ac:dyDescent="0.2">
      <c r="A32" s="459"/>
      <c r="B32" s="207"/>
      <c r="C32" s="207"/>
      <c r="D32" s="273" t="s">
        <v>128</v>
      </c>
      <c r="E32" s="214"/>
      <c r="F32" s="214"/>
      <c r="G32" s="215"/>
      <c r="H32" s="214"/>
      <c r="I32" s="214"/>
    </row>
    <row r="33" spans="1:9" ht="17.25" customHeight="1" x14ac:dyDescent="0.2">
      <c r="A33" s="457"/>
      <c r="B33" s="463" t="s">
        <v>78</v>
      </c>
      <c r="C33" s="464"/>
      <c r="D33" s="465"/>
      <c r="E33" s="210">
        <f>SUM(E31:E32)</f>
        <v>0</v>
      </c>
      <c r="F33" s="210">
        <f>SUM(F31:F32)</f>
        <v>0</v>
      </c>
      <c r="G33" s="211"/>
      <c r="H33" s="210">
        <f>SUM(H31:H32)</f>
        <v>0</v>
      </c>
      <c r="I33" s="210">
        <f>SUM(I31:I32)</f>
        <v>0</v>
      </c>
    </row>
    <row r="34" spans="1:9" ht="17.25" customHeight="1" x14ac:dyDescent="0.2">
      <c r="A34" s="452" t="s">
        <v>60</v>
      </c>
      <c r="B34" s="203"/>
      <c r="C34" s="204"/>
      <c r="D34" s="272" t="s">
        <v>128</v>
      </c>
      <c r="E34" s="212"/>
      <c r="F34" s="212"/>
      <c r="G34" s="213"/>
      <c r="H34" s="212"/>
      <c r="I34" s="212"/>
    </row>
    <row r="35" spans="1:9" ht="17.25" customHeight="1" x14ac:dyDescent="0.2">
      <c r="A35" s="459"/>
      <c r="B35" s="207"/>
      <c r="C35" s="207"/>
      <c r="D35" s="273" t="s">
        <v>128</v>
      </c>
      <c r="E35" s="214"/>
      <c r="F35" s="214"/>
      <c r="G35" s="215"/>
      <c r="H35" s="214"/>
      <c r="I35" s="214"/>
    </row>
    <row r="36" spans="1:9" ht="17.25" customHeight="1" x14ac:dyDescent="0.2">
      <c r="A36" s="457"/>
      <c r="B36" s="463" t="s">
        <v>78</v>
      </c>
      <c r="C36" s="464"/>
      <c r="D36" s="465"/>
      <c r="E36" s="210">
        <f>SUM(E34:E35)</f>
        <v>0</v>
      </c>
      <c r="F36" s="210">
        <f>SUM(F34:F35)</f>
        <v>0</v>
      </c>
      <c r="G36" s="211"/>
      <c r="H36" s="210">
        <f>SUM(H34:H35)</f>
        <v>0</v>
      </c>
      <c r="I36" s="210">
        <f>SUM(I34:I35)</f>
        <v>0</v>
      </c>
    </row>
    <row r="37" spans="1:9" ht="17.25" customHeight="1" x14ac:dyDescent="0.2">
      <c r="A37" s="460" t="s">
        <v>37</v>
      </c>
      <c r="B37" s="461"/>
      <c r="C37" s="461"/>
      <c r="D37" s="462"/>
      <c r="E37" s="216">
        <f>SUM(E21+E24+E27+E30+E33+E36)</f>
        <v>0</v>
      </c>
      <c r="F37" s="216">
        <f>SUM(F21+F24+F27+F30+F33+F36)</f>
        <v>0</v>
      </c>
      <c r="G37" s="217"/>
      <c r="H37" s="216">
        <f>SUM(H21+H24+H27+H30+H33+H36)</f>
        <v>0</v>
      </c>
      <c r="I37" s="216">
        <f>SUM(I21+I24+I27+I30+I33+I36)</f>
        <v>0</v>
      </c>
    </row>
    <row r="39" spans="1:9" ht="13.5" thickBot="1" x14ac:dyDescent="0.25">
      <c r="B39" s="28" t="s">
        <v>82</v>
      </c>
      <c r="C39" s="218" t="s">
        <v>7</v>
      </c>
      <c r="D39" s="424" t="s">
        <v>92</v>
      </c>
      <c r="E39" s="466"/>
      <c r="F39" s="425"/>
      <c r="G39" s="156" t="s">
        <v>91</v>
      </c>
      <c r="H39" s="426" t="s">
        <v>124</v>
      </c>
    </row>
    <row r="40" spans="1:9" ht="13.5" thickBot="1" x14ac:dyDescent="0.25">
      <c r="B40" s="28" t="s">
        <v>81</v>
      </c>
      <c r="C40" s="159"/>
      <c r="D40" s="160"/>
      <c r="E40" s="475"/>
      <c r="F40" s="476"/>
      <c r="G40" s="162" t="str">
        <f>IF(F40=0,"",F40/E$43)</f>
        <v/>
      </c>
      <c r="H40" s="426"/>
    </row>
    <row r="41" spans="1:9" x14ac:dyDescent="0.2">
      <c r="C41" s="219"/>
      <c r="D41" s="167"/>
      <c r="E41" s="477"/>
      <c r="F41" s="478"/>
      <c r="G41" s="169" t="str">
        <f>IF(F41=0,"",F41/E$43)</f>
        <v/>
      </c>
      <c r="H41" s="426"/>
    </row>
    <row r="42" spans="1:9" x14ac:dyDescent="0.2">
      <c r="C42" s="220"/>
      <c r="D42" s="179"/>
      <c r="E42" s="467"/>
      <c r="F42" s="468"/>
      <c r="G42" s="181" t="str">
        <f>IF(F42=0,"",F42/E$43)</f>
        <v/>
      </c>
      <c r="H42" s="426"/>
    </row>
    <row r="43" spans="1:9" x14ac:dyDescent="0.2">
      <c r="C43" s="145" t="s">
        <v>59</v>
      </c>
      <c r="D43" s="179"/>
      <c r="E43" s="469" t="str">
        <f>IF(F40=0,"",SUM(F40:F42))</f>
        <v/>
      </c>
      <c r="F43" s="470"/>
      <c r="G43" s="181" t="str">
        <f>IF(F40=0,"",SUM(G40:G42))</f>
        <v/>
      </c>
      <c r="H43" s="426"/>
    </row>
    <row r="44" spans="1:9" x14ac:dyDescent="0.2">
      <c r="C44" t="s">
        <v>93</v>
      </c>
    </row>
  </sheetData>
  <mergeCells count="35">
    <mergeCell ref="E43:F43"/>
    <mergeCell ref="E7:G7"/>
    <mergeCell ref="B5:C5"/>
    <mergeCell ref="B6:C6"/>
    <mergeCell ref="E40:F40"/>
    <mergeCell ref="E41:F41"/>
    <mergeCell ref="H39:H43"/>
    <mergeCell ref="A37:D37"/>
    <mergeCell ref="B21:D21"/>
    <mergeCell ref="A25:A27"/>
    <mergeCell ref="B33:D33"/>
    <mergeCell ref="D39:F39"/>
    <mergeCell ref="A31:A33"/>
    <mergeCell ref="B30:D30"/>
    <mergeCell ref="A34:A36"/>
    <mergeCell ref="A19:A21"/>
    <mergeCell ref="A22:A24"/>
    <mergeCell ref="A28:A30"/>
    <mergeCell ref="E42:F42"/>
    <mergeCell ref="B24:D24"/>
    <mergeCell ref="B27:D27"/>
    <mergeCell ref="B36:D36"/>
    <mergeCell ref="A3:I3"/>
    <mergeCell ref="B16:B17"/>
    <mergeCell ref="C16:C17"/>
    <mergeCell ref="D16:D17"/>
    <mergeCell ref="E16:E18"/>
    <mergeCell ref="H16:I16"/>
    <mergeCell ref="E5:G5"/>
    <mergeCell ref="E6:G6"/>
    <mergeCell ref="B8:C8"/>
    <mergeCell ref="I17:I18"/>
    <mergeCell ref="H17:H18"/>
    <mergeCell ref="G16:G18"/>
    <mergeCell ref="F16:F18"/>
  </mergeCells>
  <phoneticPr fontId="2"/>
  <dataValidations count="1">
    <dataValidation type="list" allowBlank="1" showInputMessage="1" showErrorMessage="1" sqref="B6:C6" xr:uid="{5E6C97D4-F453-4C93-AC34-E3C74769786A}">
      <formula1>$M$4:$M$29</formula1>
    </dataValidation>
  </dataValidations>
  <pageMargins left="0.39370078740157483" right="0.39370078740157483" top="0.78740157480314965" bottom="0.19685039370078741" header="0.51181102362204722" footer="0.51181102362204722"/>
  <pageSetup paperSize="9" scale="7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E35F66-43D9-47F3-AEA8-97F4AEC98C7F}">
  <sheetPr>
    <tabColor theme="8" tint="0.39997558519241921"/>
    <pageSetUpPr fitToPage="1"/>
  </sheetPr>
  <dimension ref="A1:M64"/>
  <sheetViews>
    <sheetView showGridLines="0" tabSelected="1" view="pageBreakPreview" zoomScale="85" zoomScaleNormal="90" zoomScaleSheetLayoutView="85" workbookViewId="0">
      <selection activeCell="B5" sqref="B5:C5"/>
    </sheetView>
  </sheetViews>
  <sheetFormatPr defaultColWidth="9" defaultRowHeight="13" x14ac:dyDescent="0.2"/>
  <cols>
    <col min="1" max="1" width="21.453125" customWidth="1"/>
    <col min="2" max="3" width="22.81640625" customWidth="1"/>
    <col min="4" max="4" width="25" bestFit="1" customWidth="1"/>
    <col min="5" max="9" width="14.6328125" customWidth="1"/>
  </cols>
  <sheetData>
    <row r="1" spans="1:13" ht="17.25" customHeight="1" x14ac:dyDescent="0.2">
      <c r="A1" s="114" t="s">
        <v>159</v>
      </c>
      <c r="B1" s="112"/>
      <c r="C1" s="112"/>
      <c r="D1" s="112"/>
      <c r="E1" s="112"/>
      <c r="F1" s="112"/>
      <c r="G1" s="112"/>
      <c r="H1" s="112"/>
      <c r="I1" s="112"/>
    </row>
    <row r="2" spans="1:13" ht="15" customHeight="1" x14ac:dyDescent="0.3">
      <c r="A2" s="18"/>
      <c r="B2" s="18"/>
      <c r="C2" s="18"/>
      <c r="D2" s="19"/>
      <c r="E2" s="19"/>
      <c r="F2" s="19"/>
      <c r="G2" s="19"/>
      <c r="H2" s="19"/>
      <c r="I2" s="19"/>
    </row>
    <row r="3" spans="1:13" ht="26.25" customHeight="1" x14ac:dyDescent="0.2">
      <c r="A3" s="435" t="s">
        <v>425</v>
      </c>
      <c r="B3" s="435"/>
      <c r="C3" s="435"/>
      <c r="D3" s="435"/>
      <c r="E3" s="435"/>
      <c r="F3" s="435"/>
      <c r="G3" s="435"/>
      <c r="H3" s="435"/>
      <c r="I3" s="435"/>
    </row>
    <row r="4" spans="1:13" ht="26.25" customHeight="1" x14ac:dyDescent="0.2">
      <c r="A4" s="133"/>
      <c r="B4" s="133"/>
      <c r="C4" s="133"/>
      <c r="D4" s="133"/>
      <c r="E4" s="133"/>
      <c r="F4" s="133"/>
      <c r="G4" s="133"/>
      <c r="H4" s="133"/>
      <c r="I4" s="133"/>
    </row>
    <row r="5" spans="1:13" ht="26.25" customHeight="1" x14ac:dyDescent="0.2">
      <c r="A5" s="135" t="s">
        <v>16</v>
      </c>
      <c r="B5" s="417"/>
      <c r="C5" s="417"/>
      <c r="D5" s="135" t="s">
        <v>15</v>
      </c>
      <c r="E5" s="499"/>
      <c r="F5" s="499"/>
      <c r="G5" s="499"/>
      <c r="H5" s="133"/>
      <c r="I5" s="133"/>
    </row>
    <row r="6" spans="1:13" ht="26.25" customHeight="1" x14ac:dyDescent="0.2">
      <c r="A6" s="135" t="s">
        <v>7</v>
      </c>
      <c r="B6" s="437" t="s">
        <v>354</v>
      </c>
      <c r="C6" s="437"/>
      <c r="D6" s="135" t="s">
        <v>87</v>
      </c>
      <c r="E6" s="499"/>
      <c r="F6" s="499"/>
      <c r="G6" s="499"/>
      <c r="H6" s="133"/>
      <c r="I6" s="133"/>
    </row>
    <row r="7" spans="1:13" ht="26.25" customHeight="1" x14ac:dyDescent="0.2">
      <c r="A7" s="194" t="s">
        <v>183</v>
      </c>
      <c r="B7" s="143"/>
      <c r="C7" s="138" t="s">
        <v>270</v>
      </c>
      <c r="D7" s="194" t="s">
        <v>182</v>
      </c>
      <c r="E7" s="471"/>
      <c r="F7" s="472"/>
      <c r="G7" s="473"/>
      <c r="H7" s="133"/>
      <c r="I7" s="133"/>
    </row>
    <row r="8" spans="1:13" ht="26.25" customHeight="1" x14ac:dyDescent="0.2">
      <c r="A8" s="195" t="s">
        <v>184</v>
      </c>
      <c r="B8" s="455"/>
      <c r="C8" s="456"/>
      <c r="D8" s="196" t="s">
        <v>185</v>
      </c>
      <c r="E8" s="139" t="s">
        <v>187</v>
      </c>
      <c r="F8" s="140" t="s">
        <v>186</v>
      </c>
      <c r="G8" s="141" t="s">
        <v>187</v>
      </c>
      <c r="H8" s="133"/>
      <c r="I8" s="133"/>
      <c r="M8" s="317" t="s">
        <v>354</v>
      </c>
    </row>
    <row r="9" spans="1:13" ht="15" customHeight="1" x14ac:dyDescent="0.2">
      <c r="A9" s="112" t="s">
        <v>188</v>
      </c>
      <c r="B9" s="190"/>
      <c r="C9" s="190"/>
      <c r="D9" s="191"/>
      <c r="E9" s="190"/>
      <c r="F9" s="190"/>
      <c r="G9" s="190"/>
      <c r="H9" s="133"/>
      <c r="I9" s="133"/>
      <c r="M9" t="s">
        <v>339</v>
      </c>
    </row>
    <row r="10" spans="1:13" ht="15" customHeight="1" x14ac:dyDescent="0.2">
      <c r="A10" s="112" t="s">
        <v>417</v>
      </c>
      <c r="B10" s="127"/>
      <c r="C10" s="127"/>
      <c r="D10" s="127"/>
      <c r="E10" s="127"/>
      <c r="F10" s="193"/>
      <c r="G10" s="193"/>
      <c r="H10" s="133"/>
      <c r="I10" s="133"/>
      <c r="M10" t="s">
        <v>340</v>
      </c>
    </row>
    <row r="11" spans="1:13" ht="15" customHeight="1" x14ac:dyDescent="0.2">
      <c r="A11" s="112" t="s">
        <v>418</v>
      </c>
      <c r="B11" s="127"/>
      <c r="C11" s="127"/>
      <c r="D11" s="127"/>
      <c r="E11" s="127"/>
      <c r="F11" s="193"/>
      <c r="G11" s="193"/>
      <c r="H11" s="133"/>
      <c r="I11" s="133"/>
      <c r="M11" t="s">
        <v>341</v>
      </c>
    </row>
    <row r="12" spans="1:13" ht="15" customHeight="1" x14ac:dyDescent="0.2">
      <c r="A12" s="133"/>
      <c r="B12" s="133"/>
      <c r="C12" s="133"/>
      <c r="D12" s="133"/>
      <c r="E12" s="133"/>
      <c r="F12" s="133"/>
      <c r="G12" s="133"/>
      <c r="H12" s="133"/>
      <c r="I12" s="133"/>
      <c r="M12" t="s">
        <v>342</v>
      </c>
    </row>
    <row r="13" spans="1:13" ht="17.25" customHeight="1" x14ac:dyDescent="0.2">
      <c r="A13" s="197"/>
      <c r="B13" s="197"/>
      <c r="C13" s="197"/>
      <c r="D13" s="197"/>
      <c r="E13" s="197"/>
      <c r="F13" s="197"/>
      <c r="G13" s="197"/>
      <c r="H13" s="197"/>
      <c r="I13" s="198" t="s">
        <v>28</v>
      </c>
      <c r="M13" t="s">
        <v>343</v>
      </c>
    </row>
    <row r="14" spans="1:13" ht="15" customHeight="1" x14ac:dyDescent="0.2">
      <c r="A14" s="199"/>
      <c r="B14" s="436" t="s">
        <v>29</v>
      </c>
      <c r="C14" s="436" t="s">
        <v>30</v>
      </c>
      <c r="D14" s="450" t="s">
        <v>31</v>
      </c>
      <c r="E14" s="452" t="s">
        <v>177</v>
      </c>
      <c r="F14" s="452" t="s">
        <v>80</v>
      </c>
      <c r="G14" s="452" t="s">
        <v>88</v>
      </c>
      <c r="H14" s="453" t="s">
        <v>178</v>
      </c>
      <c r="I14" s="454"/>
      <c r="M14" t="s">
        <v>344</v>
      </c>
    </row>
    <row r="15" spans="1:13" ht="15" customHeight="1" x14ac:dyDescent="0.2">
      <c r="A15" s="37" t="s">
        <v>77</v>
      </c>
      <c r="B15" s="449"/>
      <c r="C15" s="449"/>
      <c r="D15" s="451"/>
      <c r="E15" s="451"/>
      <c r="F15" s="451"/>
      <c r="G15" s="459"/>
      <c r="H15" s="458" t="s">
        <v>179</v>
      </c>
      <c r="I15" s="452" t="s">
        <v>69</v>
      </c>
      <c r="M15" t="s">
        <v>345</v>
      </c>
    </row>
    <row r="16" spans="1:13" ht="15" customHeight="1" x14ac:dyDescent="0.2">
      <c r="A16" s="200"/>
      <c r="B16" s="201"/>
      <c r="C16" s="201"/>
      <c r="D16" s="202"/>
      <c r="E16" s="418"/>
      <c r="F16" s="418"/>
      <c r="G16" s="457"/>
      <c r="H16" s="458"/>
      <c r="I16" s="457"/>
      <c r="M16" t="s">
        <v>346</v>
      </c>
    </row>
    <row r="17" spans="1:13" ht="17.25" customHeight="1" x14ac:dyDescent="0.2">
      <c r="A17" s="452" t="s">
        <v>419</v>
      </c>
      <c r="B17" s="349"/>
      <c r="C17" s="203"/>
      <c r="D17" s="76" t="s">
        <v>129</v>
      </c>
      <c r="E17" s="76"/>
      <c r="F17" s="350"/>
      <c r="G17" s="351"/>
      <c r="H17" s="351"/>
      <c r="I17" s="350"/>
      <c r="M17" t="s">
        <v>347</v>
      </c>
    </row>
    <row r="18" spans="1:13" ht="17.25" customHeight="1" x14ac:dyDescent="0.2">
      <c r="A18" s="459"/>
      <c r="B18" s="352"/>
      <c r="C18" s="207"/>
      <c r="D18" s="66" t="s">
        <v>129</v>
      </c>
      <c r="E18" s="66"/>
      <c r="F18" s="353"/>
      <c r="G18" s="354"/>
      <c r="H18" s="354"/>
      <c r="I18" s="353"/>
      <c r="M18" t="s">
        <v>348</v>
      </c>
    </row>
    <row r="19" spans="1:13" ht="17.25" customHeight="1" x14ac:dyDescent="0.2">
      <c r="A19" s="459"/>
      <c r="B19" s="352"/>
      <c r="C19" s="207"/>
      <c r="D19" s="66" t="s">
        <v>129</v>
      </c>
      <c r="E19" s="66"/>
      <c r="F19" s="353"/>
      <c r="G19" s="354"/>
      <c r="H19" s="354"/>
      <c r="I19" s="353"/>
      <c r="M19" t="s">
        <v>349</v>
      </c>
    </row>
    <row r="20" spans="1:13" ht="17.25" customHeight="1" x14ac:dyDescent="0.2">
      <c r="A20" s="459"/>
      <c r="B20" s="352"/>
      <c r="C20" s="207"/>
      <c r="D20" s="66" t="s">
        <v>129</v>
      </c>
      <c r="E20" s="66"/>
      <c r="F20" s="353"/>
      <c r="G20" s="354"/>
      <c r="H20" s="354"/>
      <c r="I20" s="353"/>
      <c r="M20" t="s">
        <v>350</v>
      </c>
    </row>
    <row r="21" spans="1:13" ht="17.25" customHeight="1" x14ac:dyDescent="0.2">
      <c r="A21" s="459"/>
      <c r="B21" s="352"/>
      <c r="C21" s="207"/>
      <c r="D21" s="66" t="s">
        <v>129</v>
      </c>
      <c r="E21" s="66"/>
      <c r="F21" s="353"/>
      <c r="G21" s="354"/>
      <c r="H21" s="354"/>
      <c r="I21" s="353"/>
    </row>
    <row r="22" spans="1:13" ht="17.25" customHeight="1" x14ac:dyDescent="0.2">
      <c r="A22" s="459"/>
      <c r="B22" s="352"/>
      <c r="C22" s="207"/>
      <c r="D22" s="66" t="s">
        <v>129</v>
      </c>
      <c r="E22" s="66"/>
      <c r="F22" s="353"/>
      <c r="G22" s="354"/>
      <c r="H22" s="354"/>
      <c r="I22" s="353"/>
    </row>
    <row r="23" spans="1:13" ht="17.25" customHeight="1" x14ac:dyDescent="0.2">
      <c r="A23" s="459"/>
      <c r="B23" s="352"/>
      <c r="C23" s="207"/>
      <c r="D23" s="66" t="s">
        <v>129</v>
      </c>
      <c r="E23" s="66"/>
      <c r="F23" s="353"/>
      <c r="G23" s="354"/>
      <c r="H23" s="354"/>
      <c r="I23" s="353"/>
    </row>
    <row r="24" spans="1:13" ht="17.25" customHeight="1" x14ac:dyDescent="0.2">
      <c r="A24" s="451"/>
      <c r="B24" s="355"/>
      <c r="C24" s="356"/>
      <c r="D24" s="77" t="s">
        <v>129</v>
      </c>
      <c r="E24" s="77"/>
      <c r="F24" s="357"/>
      <c r="G24" s="358"/>
      <c r="H24" s="358"/>
      <c r="I24" s="357"/>
    </row>
    <row r="25" spans="1:13" ht="17.25" customHeight="1" x14ac:dyDescent="0.2">
      <c r="A25" s="418"/>
      <c r="B25" s="463" t="s">
        <v>78</v>
      </c>
      <c r="C25" s="464"/>
      <c r="D25" s="465"/>
      <c r="E25" s="210">
        <f>SUM(E17:E24)</f>
        <v>0</v>
      </c>
      <c r="F25" s="210">
        <f>SUM(F17:F24)</f>
        <v>0</v>
      </c>
      <c r="G25" s="211"/>
      <c r="H25" s="210">
        <f>SUM(H17:H24)</f>
        <v>0</v>
      </c>
      <c r="I25" s="210">
        <f>SUM(I17:I24)</f>
        <v>0</v>
      </c>
    </row>
    <row r="26" spans="1:13" ht="17.25" customHeight="1" x14ac:dyDescent="0.2">
      <c r="A26" s="452" t="s">
        <v>304</v>
      </c>
      <c r="B26" s="203"/>
      <c r="C26" s="204"/>
      <c r="D26" s="21" t="s">
        <v>128</v>
      </c>
      <c r="E26" s="212"/>
      <c r="F26" s="212"/>
      <c r="G26" s="213"/>
      <c r="H26" s="212"/>
      <c r="I26" s="212"/>
    </row>
    <row r="27" spans="1:13" ht="17.25" customHeight="1" x14ac:dyDescent="0.2">
      <c r="A27" s="459"/>
      <c r="B27" s="207"/>
      <c r="C27" s="207"/>
      <c r="D27" s="20" t="s">
        <v>128</v>
      </c>
      <c r="E27" s="214"/>
      <c r="F27" s="214"/>
      <c r="G27" s="215"/>
      <c r="H27" s="214"/>
      <c r="I27" s="214"/>
    </row>
    <row r="28" spans="1:13" ht="17.25" customHeight="1" x14ac:dyDescent="0.2">
      <c r="A28" s="457"/>
      <c r="B28" s="463" t="s">
        <v>78</v>
      </c>
      <c r="C28" s="464"/>
      <c r="D28" s="465"/>
      <c r="E28" s="210">
        <f>SUM(E26:E27)</f>
        <v>0</v>
      </c>
      <c r="F28" s="210">
        <f>SUM(F26:F27)</f>
        <v>0</v>
      </c>
      <c r="G28" s="211"/>
      <c r="H28" s="210">
        <f>SUM(H26:H27)</f>
        <v>0</v>
      </c>
      <c r="I28" s="210">
        <f>SUM(I26:I27)</f>
        <v>0</v>
      </c>
    </row>
    <row r="29" spans="1:13" ht="17.25" customHeight="1" x14ac:dyDescent="0.2">
      <c r="A29" s="452" t="s">
        <v>305</v>
      </c>
      <c r="B29" s="203"/>
      <c r="C29" s="204"/>
      <c r="D29" s="21" t="s">
        <v>128</v>
      </c>
      <c r="E29" s="212"/>
      <c r="F29" s="212"/>
      <c r="G29" s="213"/>
      <c r="H29" s="212"/>
      <c r="I29" s="212"/>
    </row>
    <row r="30" spans="1:13" ht="17.25" customHeight="1" x14ac:dyDescent="0.2">
      <c r="A30" s="459"/>
      <c r="B30" s="207"/>
      <c r="C30" s="207"/>
      <c r="D30" s="20" t="s">
        <v>128</v>
      </c>
      <c r="E30" s="214"/>
      <c r="F30" s="214"/>
      <c r="G30" s="215"/>
      <c r="H30" s="214"/>
      <c r="I30" s="214"/>
    </row>
    <row r="31" spans="1:13" ht="17.25" customHeight="1" x14ac:dyDescent="0.2">
      <c r="A31" s="457"/>
      <c r="B31" s="463" t="s">
        <v>78</v>
      </c>
      <c r="C31" s="464"/>
      <c r="D31" s="465"/>
      <c r="E31" s="210">
        <f>SUM(E29:E30)</f>
        <v>0</v>
      </c>
      <c r="F31" s="210">
        <f>SUM(F29:F30)</f>
        <v>0</v>
      </c>
      <c r="G31" s="211"/>
      <c r="H31" s="210">
        <f>SUM(H29:H30)</f>
        <v>0</v>
      </c>
      <c r="I31" s="210">
        <f>SUM(I29:I30)</f>
        <v>0</v>
      </c>
    </row>
    <row r="32" spans="1:13" ht="17.25" customHeight="1" x14ac:dyDescent="0.2">
      <c r="A32" s="460" t="s">
        <v>37</v>
      </c>
      <c r="B32" s="461"/>
      <c r="C32" s="461"/>
      <c r="D32" s="462"/>
      <c r="E32" s="216">
        <f>SUM(E25+E28+E31)</f>
        <v>0</v>
      </c>
      <c r="F32" s="216">
        <f>SUM(F25+F28+F31)</f>
        <v>0</v>
      </c>
      <c r="G32" s="217"/>
      <c r="H32" s="216">
        <f>SUM(H25+H28+H31)</f>
        <v>0</v>
      </c>
      <c r="I32" s="216">
        <f>SUM(I25+I28+I31)</f>
        <v>0</v>
      </c>
    </row>
    <row r="34" spans="1:8" ht="13.5" thickBot="1" x14ac:dyDescent="0.25">
      <c r="B34" s="28" t="s">
        <v>82</v>
      </c>
      <c r="C34" s="218" t="s">
        <v>7</v>
      </c>
      <c r="D34" s="424" t="s">
        <v>92</v>
      </c>
      <c r="E34" s="466"/>
      <c r="F34" s="425"/>
      <c r="G34" s="156" t="s">
        <v>91</v>
      </c>
      <c r="H34" s="426" t="s">
        <v>124</v>
      </c>
    </row>
    <row r="35" spans="1:8" ht="13.5" thickBot="1" x14ac:dyDescent="0.25">
      <c r="B35" s="28" t="s">
        <v>81</v>
      </c>
      <c r="C35" s="159"/>
      <c r="D35" s="160"/>
      <c r="E35" s="359"/>
      <c r="F35" s="360"/>
      <c r="G35" s="162" t="str">
        <f>IF(F35=0,"",F35/F$38)</f>
        <v/>
      </c>
      <c r="H35" s="426"/>
    </row>
    <row r="36" spans="1:8" x14ac:dyDescent="0.2">
      <c r="C36" s="219"/>
      <c r="D36" s="167"/>
      <c r="E36" s="361"/>
      <c r="F36" s="362"/>
      <c r="G36" s="169" t="str">
        <f>IF(F36=0,"",F36/F$38)</f>
        <v/>
      </c>
      <c r="H36" s="426"/>
    </row>
    <row r="37" spans="1:8" x14ac:dyDescent="0.2">
      <c r="C37" s="220"/>
      <c r="D37" s="179"/>
      <c r="E37" s="363"/>
      <c r="F37" s="183"/>
      <c r="G37" s="181" t="str">
        <f>IF(F37=0,"",F37/F$38)</f>
        <v/>
      </c>
      <c r="H37" s="426"/>
    </row>
    <row r="38" spans="1:8" x14ac:dyDescent="0.2">
      <c r="C38" s="145" t="s">
        <v>59</v>
      </c>
      <c r="D38" s="179"/>
      <c r="E38" s="363"/>
      <c r="F38" s="183" t="str">
        <f>IF(F35=0,"",SUM(F35:F37))</f>
        <v/>
      </c>
      <c r="G38" s="181" t="str">
        <f>IF(F35=0,"",SUM(G35:G37))</f>
        <v/>
      </c>
      <c r="H38" s="426"/>
    </row>
    <row r="39" spans="1:8" x14ac:dyDescent="0.2">
      <c r="C39" t="s">
        <v>93</v>
      </c>
    </row>
    <row r="41" spans="1:8" ht="21" customHeight="1" x14ac:dyDescent="0.2">
      <c r="A41" s="112" t="s">
        <v>160</v>
      </c>
    </row>
    <row r="42" spans="1:8" ht="22.5" customHeight="1" x14ac:dyDescent="0.2">
      <c r="A42" s="364" t="s">
        <v>161</v>
      </c>
      <c r="B42" s="365" t="s">
        <v>162</v>
      </c>
      <c r="C42" s="145" t="s">
        <v>163</v>
      </c>
      <c r="D42" s="490" t="s">
        <v>90</v>
      </c>
      <c r="E42" s="491"/>
      <c r="F42" s="490" t="s">
        <v>164</v>
      </c>
      <c r="G42" s="492"/>
      <c r="H42" s="491"/>
    </row>
    <row r="43" spans="1:8" ht="22.5" customHeight="1" x14ac:dyDescent="0.2">
      <c r="A43" s="366" t="s">
        <v>165</v>
      </c>
      <c r="B43" s="493"/>
      <c r="C43" s="493"/>
      <c r="D43" s="493"/>
      <c r="E43" s="493"/>
      <c r="F43" s="493"/>
      <c r="G43" s="493"/>
      <c r="H43" s="494"/>
    </row>
    <row r="44" spans="1:8" ht="68.25" customHeight="1" x14ac:dyDescent="0.2">
      <c r="A44" s="495" t="s">
        <v>166</v>
      </c>
      <c r="B44" s="496"/>
      <c r="C44" s="482" t="s">
        <v>167</v>
      </c>
      <c r="D44" s="483"/>
      <c r="E44" s="483"/>
      <c r="F44" s="483"/>
      <c r="G44" s="483"/>
      <c r="H44" s="484"/>
    </row>
    <row r="45" spans="1:8" ht="50" customHeight="1" x14ac:dyDescent="0.2">
      <c r="A45" s="482"/>
      <c r="B45" s="483"/>
      <c r="C45" s="483"/>
      <c r="D45" s="483"/>
      <c r="E45" s="483"/>
      <c r="F45" s="483"/>
      <c r="G45" s="483"/>
      <c r="H45" s="484"/>
    </row>
    <row r="46" spans="1:8" x14ac:dyDescent="0.2">
      <c r="A46" s="367" t="s">
        <v>168</v>
      </c>
      <c r="B46" s="497" t="s">
        <v>169</v>
      </c>
      <c r="C46" s="434"/>
      <c r="D46" s="434"/>
      <c r="E46" s="434"/>
      <c r="F46" s="434"/>
      <c r="G46" s="434"/>
      <c r="H46" s="498"/>
    </row>
    <row r="47" spans="1:8" ht="16" customHeight="1" x14ac:dyDescent="0.2">
      <c r="A47" s="458" t="s">
        <v>170</v>
      </c>
      <c r="B47" s="453" t="s">
        <v>420</v>
      </c>
      <c r="C47" s="454"/>
      <c r="D47" s="481" t="s">
        <v>421</v>
      </c>
      <c r="E47" s="461"/>
      <c r="F47" s="461"/>
      <c r="G47" s="462"/>
      <c r="H47" s="145"/>
    </row>
    <row r="48" spans="1:8" ht="16" customHeight="1" x14ac:dyDescent="0.2">
      <c r="A48" s="458"/>
      <c r="B48" s="485"/>
      <c r="C48" s="486"/>
      <c r="D48" s="481" t="s">
        <v>171</v>
      </c>
      <c r="E48" s="461"/>
      <c r="F48" s="461"/>
      <c r="G48" s="462"/>
      <c r="H48" s="145"/>
    </row>
    <row r="49" spans="1:10" ht="16" customHeight="1" x14ac:dyDescent="0.2">
      <c r="A49" s="458"/>
      <c r="B49" s="485"/>
      <c r="C49" s="486"/>
      <c r="D49" s="481" t="s">
        <v>172</v>
      </c>
      <c r="E49" s="461"/>
      <c r="F49" s="461"/>
      <c r="G49" s="462"/>
      <c r="H49" s="145"/>
    </row>
    <row r="50" spans="1:10" ht="16" customHeight="1" x14ac:dyDescent="0.2">
      <c r="A50" s="458"/>
      <c r="B50" s="485"/>
      <c r="C50" s="486"/>
      <c r="D50" s="481" t="s">
        <v>173</v>
      </c>
      <c r="E50" s="461"/>
      <c r="F50" s="461"/>
      <c r="G50" s="462"/>
      <c r="H50" s="145"/>
    </row>
    <row r="51" spans="1:10" ht="16" customHeight="1" x14ac:dyDescent="0.2">
      <c r="A51" s="458"/>
      <c r="B51" s="485"/>
      <c r="C51" s="486"/>
      <c r="D51" s="481" t="s">
        <v>422</v>
      </c>
      <c r="E51" s="461"/>
      <c r="F51" s="461"/>
      <c r="G51" s="462"/>
      <c r="H51" s="145"/>
    </row>
    <row r="52" spans="1:10" ht="16" customHeight="1" x14ac:dyDescent="0.2">
      <c r="A52" s="458"/>
      <c r="B52" s="485"/>
      <c r="C52" s="486"/>
      <c r="D52" s="481" t="s">
        <v>174</v>
      </c>
      <c r="E52" s="461"/>
      <c r="F52" s="461"/>
      <c r="G52" s="462"/>
      <c r="H52" s="145"/>
    </row>
    <row r="53" spans="1:10" ht="16" customHeight="1" x14ac:dyDescent="0.2">
      <c r="A53" s="458"/>
      <c r="B53" s="485"/>
      <c r="C53" s="486"/>
      <c r="D53" s="368" t="s">
        <v>294</v>
      </c>
      <c r="E53" s="336"/>
      <c r="F53" s="336"/>
      <c r="G53" s="337"/>
      <c r="H53" s="145"/>
    </row>
    <row r="54" spans="1:10" ht="16" customHeight="1" x14ac:dyDescent="0.2">
      <c r="A54" s="458"/>
      <c r="B54" s="485"/>
      <c r="C54" s="486"/>
      <c r="D54" s="368" t="s">
        <v>295</v>
      </c>
      <c r="E54" s="336"/>
      <c r="F54" s="336"/>
      <c r="G54" s="337"/>
      <c r="H54" s="145"/>
    </row>
    <row r="55" spans="1:10" ht="16" customHeight="1" x14ac:dyDescent="0.2">
      <c r="A55" s="458"/>
      <c r="B55" s="485"/>
      <c r="C55" s="486"/>
      <c r="D55" s="368" t="s">
        <v>296</v>
      </c>
      <c r="E55" s="336"/>
      <c r="F55" s="336"/>
      <c r="G55" s="337"/>
      <c r="H55" s="145"/>
    </row>
    <row r="56" spans="1:10" ht="88" customHeight="1" x14ac:dyDescent="0.2">
      <c r="A56" s="458"/>
      <c r="B56" s="479"/>
      <c r="C56" s="480"/>
      <c r="D56" s="482" t="s">
        <v>423</v>
      </c>
      <c r="E56" s="483"/>
      <c r="F56" s="483"/>
      <c r="G56" s="484"/>
      <c r="H56" s="338"/>
    </row>
    <row r="57" spans="1:10" ht="53" customHeight="1" x14ac:dyDescent="0.2">
      <c r="A57" s="458"/>
      <c r="B57" s="453" t="s">
        <v>297</v>
      </c>
      <c r="C57" s="454"/>
      <c r="D57" s="487" t="s">
        <v>298</v>
      </c>
      <c r="E57" s="488"/>
      <c r="F57" s="488"/>
      <c r="G57" s="489"/>
      <c r="H57" s="369"/>
      <c r="I57" s="112" t="s">
        <v>189</v>
      </c>
      <c r="J57" s="112"/>
    </row>
    <row r="58" spans="1:10" ht="38" customHeight="1" x14ac:dyDescent="0.2">
      <c r="A58" s="458"/>
      <c r="B58" s="479"/>
      <c r="C58" s="480"/>
      <c r="D58" s="482" t="s">
        <v>424</v>
      </c>
      <c r="E58" s="483"/>
      <c r="F58" s="483"/>
      <c r="G58" s="484"/>
      <c r="H58" s="145"/>
    </row>
    <row r="59" spans="1:10" ht="65.5" customHeight="1" x14ac:dyDescent="0.2">
      <c r="A59" s="458"/>
      <c r="B59" s="453" t="s">
        <v>299</v>
      </c>
      <c r="C59" s="454"/>
      <c r="D59" s="482" t="s">
        <v>301</v>
      </c>
      <c r="E59" s="461"/>
      <c r="F59" s="461"/>
      <c r="G59" s="462"/>
      <c r="H59" s="145"/>
    </row>
    <row r="60" spans="1:10" ht="33" customHeight="1" x14ac:dyDescent="0.2">
      <c r="A60" s="458"/>
      <c r="B60" s="485"/>
      <c r="C60" s="486"/>
      <c r="D60" s="482" t="s">
        <v>300</v>
      </c>
      <c r="E60" s="483"/>
      <c r="F60" s="483"/>
      <c r="G60" s="484"/>
      <c r="H60" s="145"/>
      <c r="I60" s="112"/>
      <c r="J60" s="112"/>
    </row>
    <row r="61" spans="1:10" ht="24.5" customHeight="1" x14ac:dyDescent="0.2">
      <c r="A61" s="458"/>
      <c r="B61" s="479"/>
      <c r="C61" s="480"/>
      <c r="D61" s="487" t="s">
        <v>303</v>
      </c>
      <c r="E61" s="488"/>
      <c r="F61" s="488"/>
      <c r="G61" s="489"/>
      <c r="H61" s="145"/>
      <c r="I61" s="112"/>
      <c r="J61" s="112"/>
    </row>
    <row r="62" spans="1:10" ht="16" customHeight="1" x14ac:dyDescent="0.2">
      <c r="A62" s="458"/>
      <c r="B62" s="453" t="s">
        <v>175</v>
      </c>
      <c r="C62" s="454"/>
      <c r="D62" s="481" t="s">
        <v>176</v>
      </c>
      <c r="E62" s="461"/>
      <c r="F62" s="461"/>
      <c r="G62" s="462"/>
      <c r="H62" s="145"/>
    </row>
    <row r="63" spans="1:10" ht="16" customHeight="1" x14ac:dyDescent="0.2">
      <c r="A63" s="458"/>
      <c r="B63" s="479"/>
      <c r="C63" s="480"/>
      <c r="D63" s="481" t="s">
        <v>268</v>
      </c>
      <c r="E63" s="461"/>
      <c r="F63" s="461"/>
      <c r="G63" s="462"/>
      <c r="H63" s="145"/>
      <c r="I63" s="112"/>
      <c r="J63" s="112"/>
    </row>
    <row r="64" spans="1:10" ht="18.5" customHeight="1" x14ac:dyDescent="0.2">
      <c r="A64" t="s">
        <v>302</v>
      </c>
    </row>
  </sheetData>
  <mergeCells count="52">
    <mergeCell ref="A3:I3"/>
    <mergeCell ref="B5:C5"/>
    <mergeCell ref="E5:G5"/>
    <mergeCell ref="B6:C6"/>
    <mergeCell ref="E6:G6"/>
    <mergeCell ref="E7:G7"/>
    <mergeCell ref="B8:C8"/>
    <mergeCell ref="B14:B15"/>
    <mergeCell ref="C14:C15"/>
    <mergeCell ref="D14:D15"/>
    <mergeCell ref="E14:E16"/>
    <mergeCell ref="F14:F16"/>
    <mergeCell ref="G14:G16"/>
    <mergeCell ref="H14:I14"/>
    <mergeCell ref="H15:H16"/>
    <mergeCell ref="I15:I16"/>
    <mergeCell ref="A17:A25"/>
    <mergeCell ref="B25:D25"/>
    <mergeCell ref="A26:A28"/>
    <mergeCell ref="B28:D28"/>
    <mergeCell ref="A29:A31"/>
    <mergeCell ref="B31:D31"/>
    <mergeCell ref="A32:D32"/>
    <mergeCell ref="D34:F34"/>
    <mergeCell ref="D50:G50"/>
    <mergeCell ref="D51:G51"/>
    <mergeCell ref="H34:H38"/>
    <mergeCell ref="D42:E42"/>
    <mergeCell ref="F42:H42"/>
    <mergeCell ref="B43:H43"/>
    <mergeCell ref="A44:B44"/>
    <mergeCell ref="C44:H44"/>
    <mergeCell ref="A45:B45"/>
    <mergeCell ref="C45:H45"/>
    <mergeCell ref="B46:H46"/>
    <mergeCell ref="A47:A63"/>
    <mergeCell ref="D47:G47"/>
    <mergeCell ref="D48:G48"/>
    <mergeCell ref="D49:G49"/>
    <mergeCell ref="B62:C63"/>
    <mergeCell ref="D62:G62"/>
    <mergeCell ref="D63:G63"/>
    <mergeCell ref="D56:G56"/>
    <mergeCell ref="B47:C56"/>
    <mergeCell ref="B57:C58"/>
    <mergeCell ref="D57:G57"/>
    <mergeCell ref="B59:C61"/>
    <mergeCell ref="D61:G61"/>
    <mergeCell ref="D52:G52"/>
    <mergeCell ref="D58:G58"/>
    <mergeCell ref="D59:G59"/>
    <mergeCell ref="D60:G60"/>
  </mergeCells>
  <phoneticPr fontId="2"/>
  <dataValidations count="3">
    <dataValidation type="list" allowBlank="1" showInputMessage="1" showErrorMessage="1" sqref="A45" xr:uid="{9EE8FB86-D15F-4896-95CD-9607A93D0DBE}">
      <formula1>"施設の一部改修,施設の付帯設備の改造"</formula1>
    </dataValidation>
    <dataValidation type="list" allowBlank="1" showInputMessage="1" showErrorMessage="1" sqref="H47:H56 H58:H63" xr:uid="{54704167-6769-4BBD-9536-8743D113E536}">
      <formula1>"○"</formula1>
    </dataValidation>
    <dataValidation type="list" allowBlank="1" showInputMessage="1" showErrorMessage="1" sqref="B6:C6" xr:uid="{46AFB8F8-9160-46FE-8A2F-FF17E08FE6A8}">
      <formula1>$M$8:$M$21</formula1>
    </dataValidation>
  </dataValidations>
  <pageMargins left="0.39370078740157483" right="0.39370078740157483" top="0.78740157480314965" bottom="0.19685039370078741" header="0.51181102362204722" footer="0.51181102362204722"/>
  <pageSetup paperSize="9" scale="40" orientation="landscape" r:id="rId1"/>
  <headerFooter alignWithMargins="0"/>
  <rowBreaks count="1" manualBreakCount="1">
    <brk id="39" max="8"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32A044-5E08-48CE-A041-AA08DF79B1F1}">
  <sheetPr>
    <tabColor theme="8" tint="0.39997558519241921"/>
    <pageSetUpPr fitToPage="1"/>
  </sheetPr>
  <dimension ref="A1:O35"/>
  <sheetViews>
    <sheetView showGridLines="0" view="pageBreakPreview" zoomScale="85" zoomScaleNormal="75" zoomScaleSheetLayoutView="85" workbookViewId="0">
      <selection activeCell="A10" sqref="A10"/>
    </sheetView>
  </sheetViews>
  <sheetFormatPr defaultColWidth="9" defaultRowHeight="18.75" customHeight="1" x14ac:dyDescent="0.2"/>
  <cols>
    <col min="1" max="3" width="16" style="2" customWidth="1"/>
    <col min="4" max="10" width="13.7265625" style="2" customWidth="1"/>
    <col min="11" max="11" width="18.7265625" style="2" customWidth="1"/>
    <col min="12" max="12" width="13.7265625" style="2" customWidth="1"/>
    <col min="13" max="13" width="14" style="2" customWidth="1"/>
    <col min="14" max="16384" width="9" style="2"/>
  </cols>
  <sheetData>
    <row r="1" spans="1:13" ht="18.75" customHeight="1" x14ac:dyDescent="0.2">
      <c r="A1" s="10" t="s">
        <v>65</v>
      </c>
      <c r="B1" s="10"/>
      <c r="C1" s="10"/>
    </row>
    <row r="2" spans="1:13" ht="6.75" customHeight="1" x14ac:dyDescent="0.2"/>
    <row r="3" spans="1:13" ht="22.5" customHeight="1" x14ac:dyDescent="0.2">
      <c r="A3" s="410" t="s">
        <v>76</v>
      </c>
      <c r="B3" s="410"/>
      <c r="C3" s="410"/>
      <c r="D3" s="410"/>
      <c r="E3" s="410"/>
      <c r="F3" s="410"/>
      <c r="G3" s="410"/>
      <c r="H3" s="410"/>
      <c r="I3" s="410"/>
      <c r="J3" s="410"/>
      <c r="K3" s="518"/>
      <c r="L3" s="518"/>
      <c r="M3" s="518"/>
    </row>
    <row r="4" spans="1:13" ht="20.25" customHeight="1" x14ac:dyDescent="0.2">
      <c r="D4" s="9"/>
      <c r="E4" s="9"/>
      <c r="L4" s="5" t="s">
        <v>14</v>
      </c>
      <c r="M4" s="5">
        <f>別紙２!J5</f>
        <v>0</v>
      </c>
    </row>
    <row r="5" spans="1:13" ht="9.75" customHeight="1" x14ac:dyDescent="0.2"/>
    <row r="6" spans="1:13" ht="15.75" customHeight="1" x14ac:dyDescent="0.2">
      <c r="A6" s="7"/>
      <c r="B6" s="7"/>
      <c r="C6" s="7"/>
      <c r="D6" s="7"/>
      <c r="E6" s="221"/>
      <c r="F6" s="221"/>
      <c r="G6" s="7"/>
      <c r="H6" s="222"/>
      <c r="I6" s="519" t="s">
        <v>27</v>
      </c>
      <c r="J6" s="520"/>
      <c r="K6" s="521"/>
      <c r="L6" s="223"/>
      <c r="M6" s="223"/>
    </row>
    <row r="7" spans="1:13" ht="15.75" customHeight="1" x14ac:dyDescent="0.2">
      <c r="A7" s="129" t="s">
        <v>16</v>
      </c>
      <c r="B7" s="130" t="s">
        <v>220</v>
      </c>
      <c r="C7" s="130" t="s">
        <v>7</v>
      </c>
      <c r="D7" s="72" t="s">
        <v>57</v>
      </c>
      <c r="E7" s="8" t="s">
        <v>17</v>
      </c>
      <c r="F7" s="8" t="s">
        <v>10</v>
      </c>
      <c r="G7" s="72" t="s">
        <v>56</v>
      </c>
      <c r="H7" s="8" t="s">
        <v>54</v>
      </c>
      <c r="I7" s="72" t="s">
        <v>66</v>
      </c>
      <c r="J7" s="72" t="s">
        <v>21</v>
      </c>
      <c r="K7" s="8" t="s">
        <v>20</v>
      </c>
      <c r="L7" s="8" t="s">
        <v>73</v>
      </c>
      <c r="M7" s="8" t="s">
        <v>19</v>
      </c>
    </row>
    <row r="8" spans="1:13" ht="15.75" customHeight="1" x14ac:dyDescent="0.2">
      <c r="A8" s="370"/>
      <c r="B8" s="370"/>
      <c r="C8" s="370"/>
      <c r="D8" s="370"/>
      <c r="E8" s="371" t="s">
        <v>18</v>
      </c>
      <c r="F8" s="371"/>
      <c r="G8" s="370" t="s">
        <v>64</v>
      </c>
      <c r="H8" s="371" t="s">
        <v>22</v>
      </c>
      <c r="I8" s="370" t="s">
        <v>67</v>
      </c>
      <c r="J8" s="370" t="s">
        <v>68</v>
      </c>
      <c r="K8" s="372" t="s">
        <v>323</v>
      </c>
      <c r="L8" s="371"/>
      <c r="M8" s="371"/>
    </row>
    <row r="9" spans="1:13" ht="15.75" customHeight="1" x14ac:dyDescent="0.2">
      <c r="A9" s="373"/>
      <c r="B9" s="373"/>
      <c r="C9" s="373"/>
      <c r="D9" s="373" t="s">
        <v>11</v>
      </c>
      <c r="E9" s="374" t="s">
        <v>51</v>
      </c>
      <c r="F9" s="375" t="s">
        <v>55</v>
      </c>
      <c r="G9" s="376" t="s">
        <v>53</v>
      </c>
      <c r="H9" s="374" t="s">
        <v>3</v>
      </c>
      <c r="I9" s="374" t="s">
        <v>8</v>
      </c>
      <c r="J9" s="374" t="s">
        <v>4</v>
      </c>
      <c r="K9" s="377" t="s">
        <v>321</v>
      </c>
      <c r="L9" s="374" t="s">
        <v>6</v>
      </c>
      <c r="M9" s="374" t="s">
        <v>38</v>
      </c>
    </row>
    <row r="10" spans="1:13" ht="44.25" customHeight="1" x14ac:dyDescent="0.2">
      <c r="A10" s="111"/>
      <c r="B10" s="111"/>
      <c r="C10" s="319"/>
      <c r="D10" s="71"/>
      <c r="E10" s="22"/>
      <c r="F10" s="22"/>
      <c r="G10" s="71"/>
      <c r="H10" s="22"/>
      <c r="I10" s="71"/>
      <c r="J10" s="71"/>
      <c r="K10" s="22"/>
      <c r="L10" s="22"/>
      <c r="M10" s="22"/>
    </row>
    <row r="11" spans="1:13" ht="44.25" customHeight="1" x14ac:dyDescent="0.2">
      <c r="A11" s="111"/>
      <c r="B11" s="111"/>
      <c r="C11" s="111"/>
      <c r="D11" s="71"/>
      <c r="E11" s="22"/>
      <c r="F11" s="22"/>
      <c r="G11" s="71"/>
      <c r="H11" s="22"/>
      <c r="I11" s="71"/>
      <c r="J11" s="71"/>
      <c r="K11" s="22"/>
      <c r="L11" s="22"/>
      <c r="M11" s="22"/>
    </row>
    <row r="12" spans="1:13" ht="44.25" customHeight="1" x14ac:dyDescent="0.2">
      <c r="A12" s="111"/>
      <c r="B12" s="111"/>
      <c r="C12" s="111"/>
      <c r="D12" s="71"/>
      <c r="E12" s="22"/>
      <c r="F12" s="22"/>
      <c r="G12" s="71"/>
      <c r="H12" s="22"/>
      <c r="I12" s="71"/>
      <c r="J12" s="71"/>
      <c r="K12" s="22"/>
      <c r="L12" s="22"/>
      <c r="M12" s="22"/>
    </row>
    <row r="13" spans="1:13" ht="44.25" customHeight="1" x14ac:dyDescent="0.2">
      <c r="A13" s="108"/>
      <c r="B13" s="108"/>
      <c r="C13" s="108"/>
      <c r="D13" s="14"/>
      <c r="E13" s="14"/>
      <c r="F13" s="14"/>
      <c r="G13" s="14"/>
      <c r="H13" s="14"/>
      <c r="I13" s="14"/>
      <c r="J13" s="14"/>
      <c r="K13" s="14"/>
      <c r="L13" s="14"/>
      <c r="M13" s="14"/>
    </row>
    <row r="14" spans="1:13" ht="44.25" customHeight="1" x14ac:dyDescent="0.2">
      <c r="A14" s="225"/>
      <c r="B14" s="225"/>
      <c r="C14" s="225"/>
      <c r="D14" s="226"/>
      <c r="E14" s="226"/>
      <c r="F14" s="226"/>
      <c r="G14" s="226"/>
      <c r="H14" s="226"/>
      <c r="I14" s="226"/>
      <c r="J14" s="226"/>
      <c r="K14" s="226"/>
      <c r="L14" s="226"/>
      <c r="M14" s="226"/>
    </row>
    <row r="15" spans="1:13" ht="37" customHeight="1" x14ac:dyDescent="0.2">
      <c r="A15" s="318" t="s">
        <v>42</v>
      </c>
      <c r="B15" s="29"/>
      <c r="C15" s="308" t="str">
        <f>IF(COUNTA(C10:C14)=0,"",COUNTA(C10:C14))</f>
        <v/>
      </c>
      <c r="D15" s="309" t="str">
        <f t="shared" ref="D15:M15" si="0">IF(SUM(D10:D14)=0,"",SUM(D10:D14))</f>
        <v/>
      </c>
      <c r="E15" s="302" t="str">
        <f>IF(SUM(E10:E14)=0,"0",SUM(E10:E14))</f>
        <v>0</v>
      </c>
      <c r="F15" s="309" t="str">
        <f t="shared" si="0"/>
        <v/>
      </c>
      <c r="G15" s="309" t="str">
        <f t="shared" si="0"/>
        <v/>
      </c>
      <c r="H15" s="309" t="str">
        <f t="shared" si="0"/>
        <v/>
      </c>
      <c r="I15" s="309" t="str">
        <f t="shared" si="0"/>
        <v/>
      </c>
      <c r="J15" s="309" t="str">
        <f t="shared" si="0"/>
        <v/>
      </c>
      <c r="K15" s="309" t="str">
        <f t="shared" si="0"/>
        <v/>
      </c>
      <c r="L15" s="309" t="str">
        <f t="shared" si="0"/>
        <v/>
      </c>
      <c r="M15" s="310" t="str">
        <f t="shared" si="0"/>
        <v/>
      </c>
    </row>
    <row r="16" spans="1:13" ht="9" customHeight="1" x14ac:dyDescent="0.2">
      <c r="E16" s="1"/>
    </row>
    <row r="17" spans="1:15" ht="15.75" customHeight="1" x14ac:dyDescent="0.2">
      <c r="A17" s="4" t="s">
        <v>74</v>
      </c>
      <c r="B17" s="4"/>
      <c r="C17" s="4"/>
      <c r="D17" s="4"/>
      <c r="E17" s="4"/>
      <c r="F17" s="4"/>
      <c r="G17" s="4"/>
      <c r="H17" s="4"/>
      <c r="I17" s="34" t="s">
        <v>103</v>
      </c>
      <c r="J17" s="4"/>
      <c r="K17" s="4"/>
      <c r="L17" s="4"/>
      <c r="M17" s="4"/>
      <c r="O17" s="3"/>
    </row>
    <row r="18" spans="1:15" ht="15.75" customHeight="1" x14ac:dyDescent="0.2">
      <c r="A18" s="4" t="s">
        <v>99</v>
      </c>
      <c r="B18" s="4"/>
      <c r="C18" s="4"/>
      <c r="D18" s="4"/>
      <c r="E18" s="4"/>
      <c r="F18" s="4"/>
      <c r="G18" s="4"/>
      <c r="H18" s="4"/>
      <c r="I18" s="528" t="s">
        <v>16</v>
      </c>
      <c r="J18" s="529"/>
      <c r="K18" s="506" t="s">
        <v>87</v>
      </c>
      <c r="L18" s="522" t="s">
        <v>63</v>
      </c>
      <c r="M18" s="523"/>
    </row>
    <row r="19" spans="1:15" ht="15.75" customHeight="1" x14ac:dyDescent="0.2">
      <c r="A19" s="4" t="s">
        <v>100</v>
      </c>
      <c r="B19" s="4"/>
      <c r="C19" s="4"/>
      <c r="D19" s="4"/>
      <c r="E19" s="4"/>
      <c r="F19" s="4"/>
      <c r="G19" s="4"/>
      <c r="H19" s="4"/>
      <c r="I19" s="530" t="s">
        <v>15</v>
      </c>
      <c r="J19" s="531"/>
      <c r="K19" s="507"/>
      <c r="L19" s="524" t="s">
        <v>61</v>
      </c>
      <c r="M19" s="525"/>
    </row>
    <row r="20" spans="1:15" ht="15.75" customHeight="1" x14ac:dyDescent="0.2">
      <c r="A20" s="4" t="s">
        <v>116</v>
      </c>
      <c r="B20" s="4"/>
      <c r="C20" s="4"/>
      <c r="D20" s="4"/>
      <c r="E20" s="4"/>
      <c r="F20" s="4"/>
      <c r="G20" s="4"/>
      <c r="H20" s="4"/>
      <c r="I20" s="532" t="s">
        <v>7</v>
      </c>
      <c r="J20" s="533"/>
      <c r="K20" s="508"/>
      <c r="L20" s="526" t="s">
        <v>62</v>
      </c>
      <c r="M20" s="527"/>
    </row>
    <row r="21" spans="1:15" ht="15.75" customHeight="1" x14ac:dyDescent="0.2">
      <c r="A21" s="4" t="s">
        <v>102</v>
      </c>
      <c r="B21" s="4"/>
      <c r="C21" s="4"/>
      <c r="I21" s="502"/>
      <c r="J21" s="503"/>
      <c r="K21" s="511"/>
      <c r="L21" s="514"/>
      <c r="M21" s="515"/>
    </row>
    <row r="22" spans="1:15" ht="15.75" customHeight="1" x14ac:dyDescent="0.2">
      <c r="I22" s="504"/>
      <c r="J22" s="505"/>
      <c r="K22" s="512"/>
      <c r="L22" s="516"/>
      <c r="M22" s="517"/>
    </row>
    <row r="23" spans="1:15" ht="15.75" customHeight="1" x14ac:dyDescent="0.2">
      <c r="I23" s="500"/>
      <c r="J23" s="501"/>
      <c r="K23" s="513"/>
      <c r="L23" s="509"/>
      <c r="M23" s="510"/>
    </row>
    <row r="24" spans="1:15" ht="15.75" customHeight="1" x14ac:dyDescent="0.2">
      <c r="I24" s="502"/>
      <c r="J24" s="503"/>
      <c r="K24" s="511"/>
      <c r="L24" s="514"/>
      <c r="M24" s="515"/>
    </row>
    <row r="25" spans="1:15" ht="15.75" customHeight="1" x14ac:dyDescent="0.2">
      <c r="I25" s="504"/>
      <c r="J25" s="505"/>
      <c r="K25" s="512"/>
      <c r="L25" s="516"/>
      <c r="M25" s="517"/>
    </row>
    <row r="26" spans="1:15" ht="15.75" customHeight="1" x14ac:dyDescent="0.2">
      <c r="I26" s="500"/>
      <c r="J26" s="501"/>
      <c r="K26" s="513"/>
      <c r="L26" s="509"/>
      <c r="M26" s="510"/>
    </row>
    <row r="27" spans="1:15" ht="15.75" customHeight="1" x14ac:dyDescent="0.2">
      <c r="I27" s="502"/>
      <c r="J27" s="503"/>
      <c r="K27" s="511"/>
      <c r="L27" s="514"/>
      <c r="M27" s="515"/>
    </row>
    <row r="28" spans="1:15" ht="15.75" customHeight="1" x14ac:dyDescent="0.2">
      <c r="I28" s="504"/>
      <c r="J28" s="505"/>
      <c r="K28" s="512"/>
      <c r="L28" s="516"/>
      <c r="M28" s="517"/>
    </row>
    <row r="29" spans="1:15" ht="15.75" customHeight="1" x14ac:dyDescent="0.2">
      <c r="I29" s="500"/>
      <c r="J29" s="501"/>
      <c r="K29" s="513"/>
      <c r="L29" s="509"/>
      <c r="M29" s="510"/>
    </row>
    <row r="30" spans="1:15" ht="15.75" customHeight="1" x14ac:dyDescent="0.2">
      <c r="I30" s="502"/>
      <c r="J30" s="503"/>
      <c r="K30" s="511"/>
      <c r="L30" s="514"/>
      <c r="M30" s="515"/>
    </row>
    <row r="31" spans="1:15" ht="15.75" customHeight="1" x14ac:dyDescent="0.2">
      <c r="I31" s="504"/>
      <c r="J31" s="505"/>
      <c r="K31" s="512"/>
      <c r="L31" s="516"/>
      <c r="M31" s="517"/>
    </row>
    <row r="32" spans="1:15" ht="15.75" customHeight="1" x14ac:dyDescent="0.2">
      <c r="I32" s="500"/>
      <c r="J32" s="501"/>
      <c r="K32" s="513"/>
      <c r="L32" s="509"/>
      <c r="M32" s="510"/>
    </row>
    <row r="33" spans="9:13" ht="15.75" customHeight="1" x14ac:dyDescent="0.2">
      <c r="I33" s="502"/>
      <c r="J33" s="503"/>
      <c r="K33" s="511"/>
      <c r="L33" s="514"/>
      <c r="M33" s="515"/>
    </row>
    <row r="34" spans="9:13" ht="15.75" customHeight="1" x14ac:dyDescent="0.2">
      <c r="I34" s="504"/>
      <c r="J34" s="505"/>
      <c r="K34" s="512"/>
      <c r="L34" s="516"/>
      <c r="M34" s="517"/>
    </row>
    <row r="35" spans="9:13" ht="15.75" customHeight="1" x14ac:dyDescent="0.2">
      <c r="I35" s="500"/>
      <c r="J35" s="501"/>
      <c r="K35" s="513"/>
      <c r="L35" s="509"/>
      <c r="M35" s="510"/>
    </row>
  </sheetData>
  <mergeCells count="44">
    <mergeCell ref="L27:M27"/>
    <mergeCell ref="L28:M28"/>
    <mergeCell ref="L21:M21"/>
    <mergeCell ref="L22:M22"/>
    <mergeCell ref="A3:M3"/>
    <mergeCell ref="I6:K6"/>
    <mergeCell ref="L18:M18"/>
    <mergeCell ref="L19:M19"/>
    <mergeCell ref="L20:M20"/>
    <mergeCell ref="I18:J18"/>
    <mergeCell ref="I19:J19"/>
    <mergeCell ref="I20:J20"/>
    <mergeCell ref="I21:J21"/>
    <mergeCell ref="I22:J22"/>
    <mergeCell ref="I23:J23"/>
    <mergeCell ref="I24:J24"/>
    <mergeCell ref="L35:M35"/>
    <mergeCell ref="K21:K23"/>
    <mergeCell ref="K24:K26"/>
    <mergeCell ref="K27:K29"/>
    <mergeCell ref="K30:K32"/>
    <mergeCell ref="K33:K35"/>
    <mergeCell ref="L29:M29"/>
    <mergeCell ref="L30:M30"/>
    <mergeCell ref="L31:M31"/>
    <mergeCell ref="L32:M32"/>
    <mergeCell ref="L33:M33"/>
    <mergeCell ref="L34:M34"/>
    <mergeCell ref="L23:M23"/>
    <mergeCell ref="L24:M24"/>
    <mergeCell ref="L25:M25"/>
    <mergeCell ref="L26:M26"/>
    <mergeCell ref="I25:J25"/>
    <mergeCell ref="I26:J26"/>
    <mergeCell ref="K18:K20"/>
    <mergeCell ref="I33:J33"/>
    <mergeCell ref="I34:J34"/>
    <mergeCell ref="I35:J35"/>
    <mergeCell ref="I27:J27"/>
    <mergeCell ref="I28:J28"/>
    <mergeCell ref="I29:J29"/>
    <mergeCell ref="I30:J30"/>
    <mergeCell ref="I31:J31"/>
    <mergeCell ref="I32:J32"/>
  </mergeCells>
  <phoneticPr fontId="2"/>
  <pageMargins left="0.39370078740157483" right="0.39370078740157483" top="0.78740157480314965" bottom="0.19685039370078741" header="0.51181102362204722" footer="0.51181102362204722"/>
  <pageSetup paperSize="9" scale="74"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9FCC1C-3EE2-4F0D-96D2-3100F3F02E5B}">
  <sheetPr>
    <tabColor theme="8" tint="0.39997558519241921"/>
    <pageSetUpPr fitToPage="1"/>
  </sheetPr>
  <dimension ref="A1:V48"/>
  <sheetViews>
    <sheetView showGridLines="0" view="pageBreakPreview" zoomScaleNormal="75" zoomScaleSheetLayoutView="100" workbookViewId="0">
      <selection activeCell="A10" sqref="A10"/>
    </sheetView>
  </sheetViews>
  <sheetFormatPr defaultColWidth="9" defaultRowHeight="18.75" customHeight="1" x14ac:dyDescent="0.2"/>
  <cols>
    <col min="1" max="3" width="20.453125" style="2" customWidth="1"/>
    <col min="4" max="7" width="13.7265625" style="2" customWidth="1"/>
    <col min="8" max="9" width="13.90625" style="2" customWidth="1"/>
    <col min="10" max="10" width="10.7265625" style="2" customWidth="1"/>
    <col min="11" max="11" width="13.90625" style="2" customWidth="1"/>
    <col min="12" max="12" width="9.453125" style="2" customWidth="1"/>
    <col min="13" max="15" width="13.90625" style="2" customWidth="1"/>
    <col min="16" max="16384" width="9" style="2"/>
  </cols>
  <sheetData>
    <row r="1" spans="1:15" ht="18.75" customHeight="1" x14ac:dyDescent="0.2">
      <c r="A1" s="10" t="s">
        <v>136</v>
      </c>
      <c r="B1" s="10"/>
      <c r="C1" s="10"/>
    </row>
    <row r="2" spans="1:15" ht="6.75" customHeight="1" x14ac:dyDescent="0.2"/>
    <row r="3" spans="1:15" ht="22.5" customHeight="1" x14ac:dyDescent="0.2">
      <c r="A3" s="410" t="s">
        <v>137</v>
      </c>
      <c r="B3" s="410"/>
      <c r="C3" s="410"/>
      <c r="D3" s="410"/>
      <c r="E3" s="410"/>
      <c r="F3" s="410"/>
      <c r="G3" s="410"/>
      <c r="H3" s="535"/>
      <c r="I3" s="535"/>
      <c r="J3" s="535"/>
      <c r="K3" s="535"/>
      <c r="L3" s="535"/>
      <c r="M3" s="535"/>
      <c r="N3" s="535"/>
      <c r="O3" s="535"/>
    </row>
    <row r="4" spans="1:15" ht="20.25" customHeight="1" x14ac:dyDescent="0.2">
      <c r="D4" s="9"/>
      <c r="E4" s="9"/>
      <c r="N4" s="6" t="s">
        <v>14</v>
      </c>
      <c r="O4" s="270">
        <f>別紙２!J5</f>
        <v>0</v>
      </c>
    </row>
    <row r="5" spans="1:15" ht="9.75" customHeight="1" x14ac:dyDescent="0.2"/>
    <row r="6" spans="1:15" ht="19.5" customHeight="1" x14ac:dyDescent="0.2">
      <c r="A6" s="221"/>
      <c r="B6" s="229"/>
      <c r="C6" s="229"/>
      <c r="D6" s="91"/>
      <c r="E6" s="230"/>
      <c r="F6" s="221"/>
      <c r="G6" s="231"/>
      <c r="H6" s="222"/>
      <c r="I6" s="537" t="s">
        <v>27</v>
      </c>
      <c r="J6" s="537"/>
      <c r="K6" s="537"/>
      <c r="L6" s="537"/>
      <c r="M6" s="537"/>
      <c r="N6" s="223"/>
      <c r="O6" s="91"/>
    </row>
    <row r="7" spans="1:15" ht="16.5" customHeight="1" x14ac:dyDescent="0.2">
      <c r="A7" s="129" t="s">
        <v>16</v>
      </c>
      <c r="B7" s="130" t="s">
        <v>220</v>
      </c>
      <c r="C7" s="130" t="s">
        <v>7</v>
      </c>
      <c r="D7" s="8" t="s">
        <v>9</v>
      </c>
      <c r="E7" s="232" t="s">
        <v>17</v>
      </c>
      <c r="F7" s="8" t="s">
        <v>10</v>
      </c>
      <c r="G7" s="233" t="s">
        <v>260</v>
      </c>
      <c r="H7" s="8" t="s">
        <v>54</v>
      </c>
      <c r="I7" s="8" t="s">
        <v>23</v>
      </c>
      <c r="J7" s="8" t="s">
        <v>25</v>
      </c>
      <c r="K7" s="8" t="s">
        <v>27</v>
      </c>
      <c r="L7" s="101" t="s">
        <v>127</v>
      </c>
      <c r="M7" s="101" t="s">
        <v>125</v>
      </c>
      <c r="N7" s="8" t="s">
        <v>71</v>
      </c>
      <c r="O7" s="234" t="s">
        <v>19</v>
      </c>
    </row>
    <row r="8" spans="1:15" ht="30.75" customHeight="1" x14ac:dyDescent="0.2">
      <c r="A8" s="8"/>
      <c r="B8" s="70"/>
      <c r="C8" s="70"/>
      <c r="D8" s="8"/>
      <c r="E8" s="235" t="s">
        <v>18</v>
      </c>
      <c r="F8" s="8"/>
      <c r="G8" s="131" t="s">
        <v>64</v>
      </c>
      <c r="H8" s="236" t="s">
        <v>22</v>
      </c>
      <c r="I8" s="8"/>
      <c r="J8" s="8" t="s">
        <v>26</v>
      </c>
      <c r="K8" s="8"/>
      <c r="L8" s="131" t="s">
        <v>224</v>
      </c>
      <c r="M8" s="277" t="s">
        <v>229</v>
      </c>
      <c r="N8" s="8"/>
      <c r="O8" s="8"/>
    </row>
    <row r="9" spans="1:15" ht="16.5" customHeight="1" x14ac:dyDescent="0.2">
      <c r="A9" s="92"/>
      <c r="B9" s="32"/>
      <c r="C9" s="32"/>
      <c r="D9" s="92" t="s">
        <v>11</v>
      </c>
      <c r="E9" s="237" t="s">
        <v>51</v>
      </c>
      <c r="F9" s="224" t="s">
        <v>55</v>
      </c>
      <c r="G9" s="238" t="s">
        <v>53</v>
      </c>
      <c r="H9" s="92" t="s">
        <v>3</v>
      </c>
      <c r="I9" s="92" t="s">
        <v>8</v>
      </c>
      <c r="J9" s="92" t="s">
        <v>24</v>
      </c>
      <c r="K9" s="132" t="s">
        <v>223</v>
      </c>
      <c r="L9" s="132" t="s">
        <v>225</v>
      </c>
      <c r="M9" s="132" t="s">
        <v>226</v>
      </c>
      <c r="N9" s="92" t="s">
        <v>12</v>
      </c>
      <c r="O9" s="92" t="s">
        <v>157</v>
      </c>
    </row>
    <row r="10" spans="1:15" ht="45.75" customHeight="1" x14ac:dyDescent="0.2">
      <c r="A10" s="108"/>
      <c r="B10" s="108"/>
      <c r="C10" s="108"/>
      <c r="D10" s="109"/>
      <c r="E10" s="109"/>
      <c r="F10" s="109"/>
      <c r="G10" s="109"/>
      <c r="H10" s="14"/>
      <c r="I10" s="14"/>
      <c r="J10" s="14"/>
      <c r="K10" s="14"/>
      <c r="L10" s="110"/>
      <c r="M10" s="14"/>
      <c r="N10" s="109"/>
      <c r="O10" s="109"/>
    </row>
    <row r="11" spans="1:15" ht="45.75" customHeight="1" x14ac:dyDescent="0.2">
      <c r="A11" s="108"/>
      <c r="B11" s="108"/>
      <c r="C11" s="108"/>
      <c r="D11" s="109"/>
      <c r="E11" s="109"/>
      <c r="F11" s="109"/>
      <c r="G11" s="109"/>
      <c r="H11" s="14"/>
      <c r="I11" s="14"/>
      <c r="J11" s="14"/>
      <c r="K11" s="14"/>
      <c r="L11" s="110"/>
      <c r="M11" s="14"/>
      <c r="N11" s="109"/>
      <c r="O11" s="109"/>
    </row>
    <row r="12" spans="1:15" ht="45.75" customHeight="1" x14ac:dyDescent="0.2">
      <c r="A12" s="108"/>
      <c r="B12" s="108"/>
      <c r="C12" s="108"/>
      <c r="D12" s="109"/>
      <c r="E12" s="109"/>
      <c r="F12" s="109"/>
      <c r="G12" s="109"/>
      <c r="H12" s="14"/>
      <c r="I12" s="14"/>
      <c r="J12" s="14"/>
      <c r="K12" s="14"/>
      <c r="L12" s="110"/>
      <c r="M12" s="14"/>
      <c r="N12" s="109"/>
      <c r="O12" s="109"/>
    </row>
    <row r="13" spans="1:15" ht="45.75" customHeight="1" x14ac:dyDescent="0.2">
      <c r="A13" s="225"/>
      <c r="B13" s="225"/>
      <c r="C13" s="225"/>
      <c r="D13" s="239"/>
      <c r="E13" s="239"/>
      <c r="F13" s="239"/>
      <c r="G13" s="239"/>
      <c r="H13" s="226"/>
      <c r="I13" s="226"/>
      <c r="J13" s="226"/>
      <c r="K13" s="226"/>
      <c r="L13" s="240"/>
      <c r="M13" s="226"/>
      <c r="N13" s="239"/>
      <c r="O13" s="239"/>
    </row>
    <row r="14" spans="1:15" ht="45.75" customHeight="1" x14ac:dyDescent="0.2">
      <c r="A14" s="225"/>
      <c r="B14" s="225"/>
      <c r="C14" s="225"/>
      <c r="D14" s="239"/>
      <c r="E14" s="239"/>
      <c r="F14" s="239"/>
      <c r="G14" s="239"/>
      <c r="H14" s="226"/>
      <c r="I14" s="226"/>
      <c r="J14" s="226"/>
      <c r="K14" s="226"/>
      <c r="L14" s="240"/>
      <c r="M14" s="226"/>
      <c r="N14" s="239"/>
      <c r="O14" s="239"/>
    </row>
    <row r="15" spans="1:15" ht="38.5" customHeight="1" x14ac:dyDescent="0.2">
      <c r="A15" s="29" t="s">
        <v>2</v>
      </c>
      <c r="B15" s="29"/>
      <c r="C15" s="302" t="str">
        <f>IF(SUM(C10:C14)=0,"",SUM(C10:C14))</f>
        <v/>
      </c>
      <c r="D15" s="302" t="str">
        <f>IF(SUM(D10:D14)=0,"",SUM(D10:D14))</f>
        <v/>
      </c>
      <c r="E15" s="302" t="str">
        <f>IF(SUM(E10:E14)=0,"0",SUM(E10:E14))</f>
        <v>0</v>
      </c>
      <c r="F15" s="302" t="str">
        <f>IF(SUM(F10:F14)=0,"",SUM(F10:F14))</f>
        <v/>
      </c>
      <c r="G15" s="302" t="str">
        <f>IF(SUM(G10:G14)=0,"",SUM(G10:G14))</f>
        <v/>
      </c>
      <c r="H15" s="302" t="str">
        <f>IF(SUM(H10:H14)=0,"",SUM(H10:H14))</f>
        <v/>
      </c>
      <c r="I15" s="305"/>
      <c r="J15" s="302" t="str">
        <f>IF(SUM(J10:J14)=0,"",SUM(J10:J14))</f>
        <v/>
      </c>
      <c r="K15" s="302" t="str">
        <f>IF(SUM(K10:K14)=0,"",SUM(K10:K14))</f>
        <v/>
      </c>
      <c r="L15" s="303"/>
      <c r="M15" s="302" t="str">
        <f>IF(SUM(M10:M14)=0,"",SUM(M10:M14))</f>
        <v/>
      </c>
      <c r="N15" s="302" t="str">
        <f>IF(SUM(N10:N14)=0,"",SUM(N10:N14))</f>
        <v/>
      </c>
      <c r="O15" s="304" t="str">
        <f>IF(SUM(O10:O14)=0,"",SUM(O10:O14))</f>
        <v/>
      </c>
    </row>
    <row r="16" spans="1:15" ht="8.25" customHeight="1" x14ac:dyDescent="0.2">
      <c r="A16" s="9"/>
      <c r="B16" s="9"/>
      <c r="C16" s="9"/>
      <c r="D16" s="35"/>
      <c r="E16" s="35"/>
      <c r="F16" s="35"/>
      <c r="G16" s="35"/>
      <c r="H16" s="36"/>
      <c r="I16" s="36"/>
      <c r="J16" s="36"/>
      <c r="K16" s="36"/>
      <c r="L16" s="36"/>
      <c r="M16" s="36"/>
      <c r="N16" s="36"/>
      <c r="O16" s="36"/>
    </row>
    <row r="17" spans="1:15" ht="15" customHeight="1" x14ac:dyDescent="0.2">
      <c r="A17" s="4" t="s">
        <v>72</v>
      </c>
      <c r="B17" s="4"/>
      <c r="C17" s="4"/>
      <c r="E17" s="1"/>
    </row>
    <row r="18" spans="1:15" ht="15" customHeight="1" x14ac:dyDescent="0.2">
      <c r="A18" s="4" t="s">
        <v>283</v>
      </c>
      <c r="B18" s="4"/>
      <c r="C18" s="4"/>
      <c r="E18" s="1"/>
    </row>
    <row r="19" spans="1:15" ht="15" customHeight="1" x14ac:dyDescent="0.2">
      <c r="A19" s="4" t="s">
        <v>284</v>
      </c>
      <c r="B19" s="4"/>
      <c r="C19" s="4"/>
      <c r="E19" s="1"/>
      <c r="H19" s="241"/>
      <c r="I19" s="540"/>
      <c r="J19" s="85"/>
      <c r="K19" s="86"/>
      <c r="L19" s="86"/>
      <c r="M19" s="86"/>
      <c r="N19" s="538"/>
      <c r="O19" s="538"/>
    </row>
    <row r="20" spans="1:15" ht="15" customHeight="1" x14ac:dyDescent="0.2">
      <c r="A20" s="4" t="s">
        <v>285</v>
      </c>
      <c r="B20" s="4"/>
      <c r="C20" s="4"/>
      <c r="E20" s="1"/>
      <c r="H20" s="241"/>
      <c r="I20" s="540"/>
      <c r="J20" s="63"/>
      <c r="K20" s="86"/>
      <c r="L20" s="86"/>
      <c r="M20" s="86"/>
      <c r="N20" s="538"/>
      <c r="O20" s="538"/>
    </row>
    <row r="21" spans="1:15" ht="15" customHeight="1" x14ac:dyDescent="0.2">
      <c r="A21" s="4" t="s">
        <v>286</v>
      </c>
      <c r="B21" s="4"/>
      <c r="C21" s="4"/>
      <c r="E21" s="1"/>
      <c r="H21" s="241"/>
      <c r="I21" s="540"/>
      <c r="J21" s="63"/>
      <c r="K21" s="86"/>
      <c r="L21" s="86"/>
      <c r="M21" s="86"/>
      <c r="N21" s="538"/>
      <c r="O21" s="538"/>
    </row>
    <row r="22" spans="1:15" ht="15" customHeight="1" x14ac:dyDescent="0.2">
      <c r="A22" s="4"/>
      <c r="B22" s="4"/>
      <c r="C22" s="4"/>
      <c r="E22" s="1"/>
      <c r="H22" s="64"/>
      <c r="I22" s="536"/>
      <c r="J22" s="64"/>
      <c r="K22" s="64"/>
      <c r="L22" s="64"/>
      <c r="M22" s="64"/>
      <c r="N22" s="534"/>
      <c r="O22" s="539"/>
    </row>
    <row r="23" spans="1:15" ht="15" customHeight="1" x14ac:dyDescent="0.2">
      <c r="E23" s="1"/>
      <c r="H23" s="64"/>
      <c r="I23" s="536"/>
      <c r="J23" s="64"/>
      <c r="K23" s="64"/>
      <c r="L23" s="64"/>
      <c r="M23" s="64"/>
      <c r="N23" s="539"/>
      <c r="O23" s="539"/>
    </row>
    <row r="24" spans="1:15" ht="15" customHeight="1" x14ac:dyDescent="0.2">
      <c r="D24" s="4"/>
      <c r="E24" s="1"/>
      <c r="H24" s="64"/>
      <c r="I24" s="536"/>
      <c r="J24" s="64"/>
      <c r="K24" s="64"/>
      <c r="L24" s="64"/>
      <c r="M24" s="64"/>
      <c r="N24" s="539"/>
      <c r="O24" s="539"/>
    </row>
    <row r="25" spans="1:15" ht="15" customHeight="1" x14ac:dyDescent="0.2">
      <c r="D25" s="4"/>
      <c r="E25" s="1"/>
      <c r="H25" s="64"/>
      <c r="I25" s="536"/>
      <c r="J25" s="64"/>
      <c r="K25" s="64"/>
      <c r="L25" s="64"/>
      <c r="M25" s="64"/>
      <c r="N25" s="534"/>
      <c r="O25" s="539"/>
    </row>
    <row r="26" spans="1:15" ht="15" customHeight="1" x14ac:dyDescent="0.2">
      <c r="D26" s="4"/>
      <c r="E26" s="1"/>
      <c r="H26" s="64"/>
      <c r="I26" s="536"/>
      <c r="J26" s="64"/>
      <c r="K26" s="64"/>
      <c r="L26" s="64"/>
      <c r="M26" s="64"/>
      <c r="N26" s="539"/>
      <c r="O26" s="539"/>
    </row>
    <row r="27" spans="1:15" ht="15" customHeight="1" x14ac:dyDescent="0.2">
      <c r="D27" s="4"/>
      <c r="E27" s="1"/>
      <c r="H27" s="64"/>
      <c r="I27" s="536"/>
      <c r="J27" s="64"/>
      <c r="K27" s="64"/>
      <c r="L27" s="64"/>
      <c r="M27" s="64"/>
      <c r="N27" s="539"/>
      <c r="O27" s="539"/>
    </row>
    <row r="28" spans="1:15" ht="15" customHeight="1" x14ac:dyDescent="0.2">
      <c r="E28" s="1"/>
      <c r="H28" s="64"/>
      <c r="I28" s="536"/>
      <c r="J28" s="64"/>
      <c r="K28" s="64"/>
      <c r="L28" s="64"/>
      <c r="M28" s="64"/>
      <c r="N28" s="534"/>
      <c r="O28" s="534"/>
    </row>
    <row r="29" spans="1:15" ht="15" customHeight="1" x14ac:dyDescent="0.2">
      <c r="E29" s="1"/>
      <c r="H29" s="64"/>
      <c r="I29" s="536"/>
      <c r="J29" s="64"/>
      <c r="K29" s="64"/>
      <c r="L29" s="64"/>
      <c r="M29" s="64"/>
      <c r="N29" s="534"/>
      <c r="O29" s="534"/>
    </row>
    <row r="30" spans="1:15" ht="15" customHeight="1" x14ac:dyDescent="0.2">
      <c r="E30" s="1"/>
      <c r="H30" s="64"/>
      <c r="I30" s="536"/>
      <c r="J30" s="64"/>
      <c r="K30" s="64"/>
      <c r="L30" s="64"/>
      <c r="M30" s="64"/>
      <c r="N30" s="534"/>
      <c r="O30" s="534"/>
    </row>
    <row r="31" spans="1:15" ht="15" customHeight="1" x14ac:dyDescent="0.2">
      <c r="E31" s="1"/>
    </row>
    <row r="32" spans="1:15" ht="15" customHeight="1" x14ac:dyDescent="0.2">
      <c r="E32" s="1"/>
    </row>
    <row r="33" spans="5:22" ht="15" customHeight="1" x14ac:dyDescent="0.2">
      <c r="E33" s="1"/>
      <c r="U33" s="1"/>
    </row>
    <row r="34" spans="5:22" ht="15" customHeight="1" x14ac:dyDescent="0.2">
      <c r="E34" s="1"/>
      <c r="U34" s="1"/>
    </row>
    <row r="35" spans="5:22" ht="15" customHeight="1" x14ac:dyDescent="0.2">
      <c r="U35" s="1"/>
    </row>
    <row r="36" spans="5:22" ht="15" customHeight="1" x14ac:dyDescent="0.2">
      <c r="I36" s="3"/>
      <c r="K36" s="4"/>
      <c r="L36" s="4"/>
      <c r="M36" s="4"/>
      <c r="N36" s="4"/>
      <c r="O36" s="4"/>
      <c r="P36" s="4"/>
      <c r="Q36" s="4"/>
      <c r="R36" s="4"/>
      <c r="U36" s="17"/>
      <c r="V36" s="17"/>
    </row>
    <row r="37" spans="5:22" ht="15" customHeight="1" x14ac:dyDescent="0.2">
      <c r="K37" s="4"/>
      <c r="L37" s="4"/>
      <c r="M37" s="4"/>
      <c r="N37" s="4"/>
      <c r="O37" s="4"/>
      <c r="P37" s="4"/>
      <c r="Q37" s="4"/>
      <c r="R37" s="4"/>
      <c r="U37" s="17"/>
      <c r="V37" s="17"/>
    </row>
    <row r="38" spans="5:22" ht="15" customHeight="1" x14ac:dyDescent="0.2">
      <c r="G38" s="17"/>
      <c r="K38" s="4"/>
      <c r="L38" s="4"/>
      <c r="M38" s="4"/>
      <c r="N38" s="4"/>
      <c r="O38" s="4"/>
      <c r="P38" s="4"/>
      <c r="Q38" s="4"/>
      <c r="R38" s="4"/>
      <c r="U38" s="17"/>
      <c r="V38" s="17"/>
    </row>
    <row r="39" spans="5:22" ht="15" customHeight="1" x14ac:dyDescent="0.2">
      <c r="G39" s="17"/>
      <c r="K39" s="4"/>
      <c r="L39" s="4"/>
      <c r="M39" s="4"/>
      <c r="N39" s="4"/>
      <c r="O39" s="4"/>
      <c r="P39" s="4"/>
      <c r="Q39" s="4"/>
      <c r="R39" s="4"/>
      <c r="U39" s="17"/>
      <c r="V39" s="17"/>
    </row>
    <row r="40" spans="5:22" ht="15" customHeight="1" x14ac:dyDescent="0.2">
      <c r="G40" s="17"/>
      <c r="P40" s="17"/>
      <c r="Q40" s="17"/>
      <c r="R40" s="17"/>
      <c r="U40" s="17"/>
      <c r="V40" s="17"/>
    </row>
    <row r="41" spans="5:22" ht="15" customHeight="1" x14ac:dyDescent="0.2">
      <c r="G41" s="17"/>
      <c r="K41" s="67"/>
      <c r="L41" s="67"/>
      <c r="M41" s="67"/>
      <c r="N41" s="67"/>
      <c r="O41" s="67"/>
      <c r="P41" s="17"/>
      <c r="Q41" s="17"/>
      <c r="R41" s="17"/>
      <c r="U41" s="17"/>
      <c r="V41" s="17"/>
    </row>
    <row r="42" spans="5:22" ht="15" customHeight="1" x14ac:dyDescent="0.2">
      <c r="G42" s="17"/>
      <c r="P42" s="17"/>
      <c r="Q42" s="17"/>
      <c r="R42" s="17"/>
      <c r="U42" s="17"/>
      <c r="V42" s="17"/>
    </row>
    <row r="43" spans="5:22" ht="15" customHeight="1" x14ac:dyDescent="0.2">
      <c r="G43" s="17"/>
      <c r="K43" s="67"/>
      <c r="L43" s="67"/>
      <c r="M43" s="67"/>
      <c r="N43" s="67"/>
      <c r="O43" s="67"/>
      <c r="P43" s="17"/>
      <c r="Q43" s="17"/>
      <c r="R43" s="17"/>
      <c r="U43" s="17"/>
      <c r="V43" s="17"/>
    </row>
    <row r="44" spans="5:22" ht="12.75" customHeight="1" x14ac:dyDescent="0.2">
      <c r="G44" s="17"/>
      <c r="P44" s="17"/>
      <c r="Q44" s="17"/>
      <c r="R44" s="17"/>
    </row>
    <row r="45" spans="5:22" ht="15.75" customHeight="1" x14ac:dyDescent="0.2">
      <c r="G45" s="17"/>
    </row>
    <row r="46" spans="5:22" ht="15.75" customHeight="1" x14ac:dyDescent="0.2"/>
    <row r="47" spans="5:22" ht="15.75" customHeight="1" x14ac:dyDescent="0.2"/>
    <row r="48" spans="5:22" ht="15.75" customHeight="1" x14ac:dyDescent="0.2"/>
  </sheetData>
  <mergeCells count="10">
    <mergeCell ref="N28:O30"/>
    <mergeCell ref="A3:O3"/>
    <mergeCell ref="I28:I30"/>
    <mergeCell ref="I6:M6"/>
    <mergeCell ref="I22:I24"/>
    <mergeCell ref="I25:I27"/>
    <mergeCell ref="N19:O21"/>
    <mergeCell ref="N22:O24"/>
    <mergeCell ref="N25:O27"/>
    <mergeCell ref="I19:I21"/>
  </mergeCells>
  <phoneticPr fontId="2"/>
  <dataValidations count="1">
    <dataValidation type="list" allowBlank="1" showInputMessage="1" showErrorMessage="1" sqref="N22:O30" xr:uid="{917424D6-24E9-431B-9B02-479E63E337BD}">
      <formula1>#REF!</formula1>
    </dataValidation>
  </dataValidations>
  <pageMargins left="0.39370078740157483" right="0.39370078740157483" top="0.78740157480314965" bottom="0.19685039370078741" header="0.51181102362204722" footer="0.51181102362204722"/>
  <pageSetup paperSize="9" scale="64"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5A417D-9186-4335-9C6E-F8334F212079}">
  <sheetPr>
    <tabColor theme="8" tint="0.39997558519241921"/>
    <pageSetUpPr fitToPage="1"/>
  </sheetPr>
  <dimension ref="A1:K42"/>
  <sheetViews>
    <sheetView showGridLines="0" view="pageBreakPreview" zoomScale="85" zoomScaleNormal="90" zoomScaleSheetLayoutView="85" workbookViewId="0">
      <selection activeCell="B5" sqref="B5:C5"/>
    </sheetView>
  </sheetViews>
  <sheetFormatPr defaultColWidth="9" defaultRowHeight="13" x14ac:dyDescent="0.2"/>
  <cols>
    <col min="1" max="1" width="28.26953125" customWidth="1"/>
    <col min="2" max="3" width="17.90625" customWidth="1"/>
    <col min="4" max="4" width="21.7265625" customWidth="1"/>
    <col min="5" max="7" width="17.90625" customWidth="1"/>
    <col min="8" max="9" width="14.453125" customWidth="1"/>
  </cols>
  <sheetData>
    <row r="1" spans="1:11" ht="17.25" customHeight="1" x14ac:dyDescent="0.2">
      <c r="A1" s="243" t="s">
        <v>230</v>
      </c>
      <c r="B1" s="112"/>
      <c r="C1" s="112"/>
      <c r="D1" s="112"/>
      <c r="E1" s="112"/>
      <c r="F1" s="112"/>
      <c r="G1" s="112"/>
      <c r="H1" s="112"/>
      <c r="I1" s="112"/>
    </row>
    <row r="2" spans="1:11" ht="17.25" customHeight="1" x14ac:dyDescent="0.3">
      <c r="A2" s="18"/>
      <c r="B2" s="18"/>
      <c r="C2" s="18"/>
      <c r="D2" s="19"/>
      <c r="E2" s="19"/>
      <c r="F2" s="19"/>
      <c r="G2" s="19"/>
      <c r="H2" s="19"/>
      <c r="I2" s="19"/>
    </row>
    <row r="3" spans="1:11" ht="26.25" customHeight="1" x14ac:dyDescent="0.2">
      <c r="A3" s="435" t="s">
        <v>231</v>
      </c>
      <c r="B3" s="435"/>
      <c r="C3" s="435"/>
      <c r="D3" s="435"/>
      <c r="E3" s="435"/>
      <c r="F3" s="435"/>
      <c r="G3" s="435"/>
      <c r="H3" s="435"/>
      <c r="I3" s="134"/>
    </row>
    <row r="4" spans="1:11" ht="26.25" customHeight="1" x14ac:dyDescent="0.2">
      <c r="A4" s="133"/>
      <c r="B4" s="133"/>
      <c r="C4" s="133"/>
      <c r="D4" s="133"/>
      <c r="E4" s="133"/>
      <c r="F4" s="133"/>
      <c r="G4" s="133"/>
      <c r="H4" s="133"/>
      <c r="I4" s="133"/>
    </row>
    <row r="5" spans="1:11" ht="26.25" customHeight="1" x14ac:dyDescent="0.2">
      <c r="A5" s="135" t="s">
        <v>16</v>
      </c>
      <c r="B5" s="413"/>
      <c r="C5" s="413"/>
      <c r="D5" s="135" t="s">
        <v>15</v>
      </c>
      <c r="E5" s="413"/>
      <c r="F5" s="413"/>
      <c r="G5" s="413"/>
      <c r="H5" s="133"/>
      <c r="I5" s="133"/>
    </row>
    <row r="6" spans="1:11" ht="26.25" customHeight="1" x14ac:dyDescent="0.2">
      <c r="A6" s="135" t="s">
        <v>7</v>
      </c>
      <c r="B6" s="413"/>
      <c r="C6" s="413"/>
      <c r="D6" s="135" t="s">
        <v>87</v>
      </c>
      <c r="E6" s="413"/>
      <c r="F6" s="413"/>
      <c r="G6" s="413"/>
      <c r="H6" s="133"/>
      <c r="I6" s="133"/>
    </row>
    <row r="7" spans="1:11" ht="26.25" customHeight="1" x14ac:dyDescent="0.2">
      <c r="A7" s="135" t="s">
        <v>193</v>
      </c>
      <c r="B7" s="137"/>
      <c r="C7" s="138" t="s">
        <v>194</v>
      </c>
      <c r="D7" s="135" t="s">
        <v>156</v>
      </c>
      <c r="E7" s="455" t="s">
        <v>376</v>
      </c>
      <c r="F7" s="456"/>
      <c r="G7" s="544"/>
      <c r="H7" s="133"/>
    </row>
    <row r="8" spans="1:11" ht="26.25" customHeight="1" x14ac:dyDescent="0.2">
      <c r="A8" s="135" t="s">
        <v>90</v>
      </c>
      <c r="B8" s="137"/>
      <c r="C8" s="138" t="s">
        <v>199</v>
      </c>
      <c r="D8" s="137"/>
      <c r="E8" s="138" t="s">
        <v>200</v>
      </c>
      <c r="F8" s="431"/>
      <c r="G8" s="433"/>
      <c r="H8" s="133"/>
    </row>
    <row r="9" spans="1:11" ht="26.25" customHeight="1" x14ac:dyDescent="0.2">
      <c r="A9" s="135" t="s">
        <v>237</v>
      </c>
      <c r="B9" s="541"/>
      <c r="C9" s="542"/>
      <c r="D9" s="542"/>
      <c r="E9" s="542"/>
      <c r="F9" s="542"/>
      <c r="G9" s="543"/>
      <c r="H9" s="133"/>
      <c r="I9" s="133"/>
    </row>
    <row r="10" spans="1:11" ht="26.25" customHeight="1" x14ac:dyDescent="0.2">
      <c r="A10" s="135" t="s">
        <v>40</v>
      </c>
      <c r="B10" s="415" t="s">
        <v>195</v>
      </c>
      <c r="C10" s="416"/>
      <c r="D10" s="135" t="s">
        <v>39</v>
      </c>
      <c r="E10" s="417" t="s">
        <v>195</v>
      </c>
      <c r="F10" s="417"/>
      <c r="G10" s="142"/>
      <c r="H10" s="133"/>
      <c r="I10" s="133"/>
    </row>
    <row r="11" spans="1:11" ht="26.25" customHeight="1" x14ac:dyDescent="0.2">
      <c r="A11" s="419" t="s">
        <v>205</v>
      </c>
      <c r="B11" s="144" t="s">
        <v>202</v>
      </c>
      <c r="C11" s="144" t="s">
        <v>203</v>
      </c>
      <c r="D11" s="135" t="s">
        <v>204</v>
      </c>
      <c r="E11" s="135" t="s">
        <v>0</v>
      </c>
      <c r="F11" s="545"/>
      <c r="G11" s="545"/>
      <c r="H11" s="133"/>
      <c r="I11" s="133"/>
    </row>
    <row r="12" spans="1:11" ht="26.25" customHeight="1" x14ac:dyDescent="0.2">
      <c r="A12" s="419"/>
      <c r="B12" s="146"/>
      <c r="C12" s="146"/>
      <c r="D12" s="147"/>
      <c r="E12" s="148">
        <f>B12+C12+D12</f>
        <v>0</v>
      </c>
      <c r="F12" s="546"/>
      <c r="G12" s="546"/>
      <c r="H12" s="133"/>
      <c r="I12" s="133"/>
    </row>
    <row r="13" spans="1:11" s="150" customFormat="1" ht="26.25" customHeight="1" x14ac:dyDescent="0.2">
      <c r="A13" s="420" t="s">
        <v>215</v>
      </c>
      <c r="B13" s="420"/>
      <c r="C13" s="420"/>
      <c r="D13" s="421"/>
      <c r="E13" s="422" t="s">
        <v>216</v>
      </c>
      <c r="F13" s="420"/>
      <c r="G13" s="420"/>
      <c r="H13" s="420"/>
      <c r="I13" s="149"/>
    </row>
    <row r="14" spans="1:11" s="150" customFormat="1" ht="26.25" customHeight="1" thickBot="1" x14ac:dyDescent="0.25">
      <c r="A14" s="151" t="s">
        <v>209</v>
      </c>
      <c r="B14" s="152" t="s">
        <v>210</v>
      </c>
      <c r="C14" s="153" t="s">
        <v>212</v>
      </c>
      <c r="D14" s="154" t="s">
        <v>211</v>
      </c>
      <c r="E14" s="155" t="s">
        <v>7</v>
      </c>
      <c r="F14" s="424" t="s">
        <v>92</v>
      </c>
      <c r="G14" s="425"/>
      <c r="H14" s="156" t="s">
        <v>91</v>
      </c>
      <c r="I14" s="426"/>
      <c r="K14"/>
    </row>
    <row r="15" spans="1:11" s="150" customFormat="1" ht="28.5" customHeight="1" thickBot="1" x14ac:dyDescent="0.25">
      <c r="A15" s="157" t="s">
        <v>206</v>
      </c>
      <c r="B15" s="293"/>
      <c r="C15" s="158"/>
      <c r="D15" s="287"/>
      <c r="E15" s="159"/>
      <c r="F15" s="160"/>
      <c r="G15" s="161"/>
      <c r="H15" s="162" t="str">
        <f>IF(G15=0,"",G15/#REF!)</f>
        <v/>
      </c>
      <c r="I15" s="426"/>
      <c r="K15"/>
    </row>
    <row r="16" spans="1:11" s="150" customFormat="1" ht="28.5" customHeight="1" x14ac:dyDescent="0.2">
      <c r="A16" s="163" t="s">
        <v>207</v>
      </c>
      <c r="B16" s="294"/>
      <c r="C16" s="165"/>
      <c r="D16" s="288"/>
      <c r="E16" s="166"/>
      <c r="F16" s="167"/>
      <c r="G16" s="168"/>
      <c r="H16" s="169" t="str">
        <f>IF(G16=0,"",G16/#REF!)</f>
        <v/>
      </c>
      <c r="I16" s="426"/>
      <c r="K16"/>
    </row>
    <row r="17" spans="1:11" s="150" customFormat="1" ht="28.5" customHeight="1" x14ac:dyDescent="0.2">
      <c r="A17" s="151" t="s">
        <v>208</v>
      </c>
      <c r="B17" s="295">
        <f>SUM(B15:B16)</f>
        <v>0</v>
      </c>
      <c r="C17" s="170"/>
      <c r="D17" s="289">
        <f>SUM(D15:D16)</f>
        <v>0</v>
      </c>
      <c r="E17" s="166"/>
      <c r="F17" s="167"/>
      <c r="G17" s="171"/>
      <c r="H17" s="169"/>
      <c r="I17" s="426"/>
      <c r="K17"/>
    </row>
    <row r="18" spans="1:11" s="150" customFormat="1" ht="28.5" customHeight="1" x14ac:dyDescent="0.2">
      <c r="A18" s="157" t="s">
        <v>213</v>
      </c>
      <c r="B18" s="296"/>
      <c r="C18" s="173"/>
      <c r="D18" s="287"/>
      <c r="E18" s="166"/>
      <c r="F18" s="167"/>
      <c r="G18" s="171"/>
      <c r="H18" s="169"/>
      <c r="I18" s="426"/>
    </row>
    <row r="19" spans="1:11" s="150" customFormat="1" ht="43.5" customHeight="1" thickBot="1" x14ac:dyDescent="0.25">
      <c r="A19" s="174" t="s">
        <v>214</v>
      </c>
      <c r="B19" s="297"/>
      <c r="C19" s="176"/>
      <c r="D19" s="290"/>
      <c r="E19" s="166"/>
      <c r="F19" s="167"/>
      <c r="G19" s="171"/>
      <c r="H19" s="169"/>
      <c r="K19" s="329" t="s">
        <v>376</v>
      </c>
    </row>
    <row r="20" spans="1:11" s="150" customFormat="1" ht="28.5" customHeight="1" thickTop="1" x14ac:dyDescent="0.2">
      <c r="A20" s="177" t="s">
        <v>57</v>
      </c>
      <c r="B20" s="283">
        <f>IF(B15="",0,(B17+B18))</f>
        <v>0</v>
      </c>
      <c r="C20" s="269"/>
      <c r="D20" s="291">
        <f>IF(D18="",D17,D17+D18)</f>
        <v>0</v>
      </c>
      <c r="E20" s="178"/>
      <c r="F20" s="179"/>
      <c r="G20" s="180"/>
      <c r="H20" s="181" t="str">
        <f>IF(G20=0,"",G20/#REF!)</f>
        <v/>
      </c>
      <c r="K20" t="s">
        <v>369</v>
      </c>
    </row>
    <row r="21" spans="1:11" ht="28.5" customHeight="1" x14ac:dyDescent="0.2">
      <c r="A21" s="145" t="s">
        <v>58</v>
      </c>
      <c r="B21" s="326">
        <f>IF(B15="",0,B15+MIN(B18:B19))</f>
        <v>0</v>
      </c>
      <c r="C21" s="146"/>
      <c r="D21" s="292">
        <f>IF(D18="",D15,D15+MIN(D18,D19))</f>
        <v>0</v>
      </c>
      <c r="E21" s="182" t="s">
        <v>59</v>
      </c>
      <c r="F21" s="179"/>
      <c r="G21" s="183"/>
      <c r="H21" s="181" t="str">
        <f>IF(G15=0,"",SUM(H15:H20))</f>
        <v/>
      </c>
      <c r="K21" t="s">
        <v>370</v>
      </c>
    </row>
    <row r="22" spans="1:11" ht="26.25" customHeight="1" x14ac:dyDescent="0.2">
      <c r="A22" s="184" t="s">
        <v>219</v>
      </c>
      <c r="B22" s="185"/>
      <c r="C22" s="185"/>
      <c r="D22" s="186"/>
      <c r="E22" s="427" t="s">
        <v>217</v>
      </c>
      <c r="F22" s="428"/>
      <c r="G22" s="428"/>
      <c r="H22" s="428"/>
      <c r="K22" t="s">
        <v>371</v>
      </c>
    </row>
    <row r="23" spans="1:11" ht="26.25" customHeight="1" x14ac:dyDescent="0.2">
      <c r="A23" s="145" t="s">
        <v>57</v>
      </c>
      <c r="B23" s="187"/>
      <c r="C23" s="187"/>
      <c r="D23" s="301">
        <f>D20*C12</f>
        <v>0</v>
      </c>
      <c r="E23" s="188" t="s">
        <v>218</v>
      </c>
      <c r="F23" s="189"/>
      <c r="G23" s="149"/>
      <c r="H23" s="149"/>
      <c r="K23" t="s">
        <v>236</v>
      </c>
    </row>
    <row r="24" spans="1:11" ht="26.25" customHeight="1" x14ac:dyDescent="0.2">
      <c r="A24" s="145" t="s">
        <v>58</v>
      </c>
      <c r="B24" s="187"/>
      <c r="C24" s="187"/>
      <c r="D24" s="301">
        <f>D21*C12</f>
        <v>0</v>
      </c>
      <c r="E24" s="188"/>
      <c r="F24" s="189"/>
      <c r="G24" s="149"/>
      <c r="H24" s="149"/>
      <c r="K24" t="s">
        <v>232</v>
      </c>
    </row>
    <row r="25" spans="1:11" ht="20.25" customHeight="1" x14ac:dyDescent="0.2">
      <c r="A25" s="30" t="s">
        <v>238</v>
      </c>
      <c r="B25" s="185"/>
      <c r="C25" s="185"/>
      <c r="D25" s="186"/>
    </row>
    <row r="26" spans="1:11" ht="15" customHeight="1" x14ac:dyDescent="0.2">
      <c r="A26" s="245" t="s">
        <v>233</v>
      </c>
      <c r="B26" s="190"/>
      <c r="C26" s="190"/>
      <c r="D26" s="191"/>
    </row>
    <row r="27" spans="1:11" ht="15" customHeight="1" x14ac:dyDescent="0.2">
      <c r="A27" s="245" t="s">
        <v>234</v>
      </c>
      <c r="B27" s="127"/>
      <c r="C27" s="127"/>
      <c r="D27" s="127"/>
      <c r="E27" s="186"/>
      <c r="F27" s="192"/>
      <c r="G27" s="192"/>
      <c r="H27" s="133"/>
      <c r="I27" s="133"/>
    </row>
    <row r="28" spans="1:11" ht="15" customHeight="1" x14ac:dyDescent="0.2">
      <c r="A28" s="245" t="s">
        <v>235</v>
      </c>
      <c r="B28" s="133"/>
      <c r="C28" s="133"/>
      <c r="D28" s="133"/>
      <c r="E28" s="127"/>
      <c r="F28" s="193"/>
      <c r="G28" s="193"/>
      <c r="H28" s="133"/>
      <c r="I28" s="133"/>
    </row>
    <row r="29" spans="1:11" ht="15" customHeight="1" x14ac:dyDescent="0.2">
      <c r="A29" s="245" t="s">
        <v>236</v>
      </c>
      <c r="C29" s="1"/>
      <c r="D29" s="2"/>
    </row>
    <row r="30" spans="1:11" ht="15" customHeight="1" x14ac:dyDescent="0.2">
      <c r="A30" s="245" t="s">
        <v>232</v>
      </c>
      <c r="C30" s="1"/>
      <c r="D30" s="2"/>
    </row>
    <row r="31" spans="1:11" x14ac:dyDescent="0.2">
      <c r="A31" s="2"/>
      <c r="C31" s="1"/>
      <c r="D31" s="2"/>
    </row>
    <row r="32" spans="1:11" x14ac:dyDescent="0.2">
      <c r="A32" s="2"/>
      <c r="C32" s="1"/>
      <c r="D32" s="2"/>
    </row>
    <row r="33" spans="1:9" x14ac:dyDescent="0.2">
      <c r="A33" s="2"/>
      <c r="C33" s="1"/>
      <c r="D33" s="2"/>
    </row>
    <row r="34" spans="1:9" x14ac:dyDescent="0.2">
      <c r="A34" s="2"/>
      <c r="C34" s="1"/>
      <c r="D34" s="2"/>
    </row>
    <row r="35" spans="1:9" x14ac:dyDescent="0.2">
      <c r="A35" s="2"/>
      <c r="C35" s="1"/>
      <c r="D35" s="2"/>
    </row>
    <row r="42" spans="1:9" x14ac:dyDescent="0.2">
      <c r="A42" s="2"/>
      <c r="B42" s="2"/>
      <c r="C42" s="2"/>
      <c r="D42" s="2"/>
      <c r="E42" s="2"/>
      <c r="F42" s="2"/>
      <c r="G42" s="2"/>
      <c r="H42" s="2"/>
      <c r="I42" s="2"/>
    </row>
  </sheetData>
  <mergeCells count="17">
    <mergeCell ref="F8:G8"/>
    <mergeCell ref="B10:C10"/>
    <mergeCell ref="E10:F10"/>
    <mergeCell ref="E7:G7"/>
    <mergeCell ref="A11:A12"/>
    <mergeCell ref="F11:G12"/>
    <mergeCell ref="A3:H3"/>
    <mergeCell ref="B5:C5"/>
    <mergeCell ref="E5:G5"/>
    <mergeCell ref="B6:C6"/>
    <mergeCell ref="E6:G6"/>
    <mergeCell ref="E13:H13"/>
    <mergeCell ref="I14:I18"/>
    <mergeCell ref="E22:H22"/>
    <mergeCell ref="B9:G9"/>
    <mergeCell ref="F14:G14"/>
    <mergeCell ref="A13:D13"/>
  </mergeCells>
  <phoneticPr fontId="2"/>
  <dataValidations count="1">
    <dataValidation type="list" allowBlank="1" showInputMessage="1" showErrorMessage="1" sqref="E7:G7" xr:uid="{AB8B1759-B3FD-43B7-A6AE-96F52525F9C5}">
      <formula1>$K$19:$K$24</formula1>
    </dataValidation>
  </dataValidations>
  <pageMargins left="0.39370078740157483" right="0.39370078740157483" top="0.78740157480314965" bottom="0.19685039370078741" header="0.51181102362204722" footer="0.51181102362204722"/>
  <pageSetup paperSize="9" scale="75"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396E02-8477-42CD-A9F6-7F75C2C84B43}">
  <sheetPr>
    <tabColor theme="8" tint="0.39997558519241921"/>
    <pageSetUpPr fitToPage="1"/>
  </sheetPr>
  <dimension ref="A1:I31"/>
  <sheetViews>
    <sheetView showGridLines="0" view="pageBreakPreview" zoomScale="85" zoomScaleNormal="75" zoomScaleSheetLayoutView="85" workbookViewId="0">
      <selection activeCell="A10" sqref="A10"/>
    </sheetView>
  </sheetViews>
  <sheetFormatPr defaultColWidth="9" defaultRowHeight="18.75" customHeight="1" x14ac:dyDescent="0.2"/>
  <cols>
    <col min="1" max="9" width="20.6328125" style="40" customWidth="1"/>
    <col min="10" max="16384" width="9" style="40"/>
  </cols>
  <sheetData>
    <row r="1" spans="1:9" ht="18.75" customHeight="1" x14ac:dyDescent="0.2">
      <c r="A1" s="39" t="s">
        <v>122</v>
      </c>
    </row>
    <row r="2" spans="1:9" ht="6.75" customHeight="1" x14ac:dyDescent="0.2"/>
    <row r="3" spans="1:9" ht="22.5" customHeight="1" x14ac:dyDescent="0.2">
      <c r="A3" s="404" t="s">
        <v>106</v>
      </c>
      <c r="B3" s="404"/>
      <c r="C3" s="404"/>
      <c r="D3" s="404"/>
      <c r="E3" s="404"/>
      <c r="F3" s="404"/>
      <c r="G3" s="553"/>
      <c r="H3" s="553"/>
      <c r="I3" s="553"/>
    </row>
    <row r="4" spans="1:9" ht="20.25" customHeight="1" x14ac:dyDescent="0.2">
      <c r="B4" s="41"/>
      <c r="C4" s="41"/>
      <c r="H4" s="42" t="s">
        <v>14</v>
      </c>
      <c r="I4" s="42">
        <f>別紙２!J5</f>
        <v>0</v>
      </c>
    </row>
    <row r="5" spans="1:9" ht="9.75" customHeight="1" x14ac:dyDescent="0.2"/>
    <row r="6" spans="1:9" ht="15.75" customHeight="1" x14ac:dyDescent="0.2">
      <c r="A6" s="49"/>
      <c r="B6" s="49"/>
      <c r="C6" s="50"/>
      <c r="D6" s="50"/>
      <c r="E6" s="49"/>
      <c r="F6" s="51"/>
      <c r="G6" s="52"/>
      <c r="H6" s="52"/>
      <c r="I6" s="52"/>
    </row>
    <row r="7" spans="1:9" ht="15.75" customHeight="1" x14ac:dyDescent="0.2">
      <c r="A7" s="53" t="s">
        <v>107</v>
      </c>
      <c r="B7" s="53" t="s">
        <v>57</v>
      </c>
      <c r="C7" s="54" t="s">
        <v>17</v>
      </c>
      <c r="D7" s="54" t="s">
        <v>10</v>
      </c>
      <c r="E7" s="53" t="s">
        <v>56</v>
      </c>
      <c r="F7" s="54" t="s">
        <v>54</v>
      </c>
      <c r="G7" s="54" t="s">
        <v>20</v>
      </c>
      <c r="H7" s="54" t="s">
        <v>73</v>
      </c>
      <c r="I7" s="54" t="s">
        <v>19</v>
      </c>
    </row>
    <row r="8" spans="1:9" ht="15.75" customHeight="1" x14ac:dyDescent="0.2">
      <c r="A8" s="53"/>
      <c r="B8" s="53"/>
      <c r="C8" s="54" t="s">
        <v>18</v>
      </c>
      <c r="D8" s="54"/>
      <c r="E8" s="53" t="s">
        <v>64</v>
      </c>
      <c r="F8" s="54" t="s">
        <v>22</v>
      </c>
      <c r="G8" s="55"/>
      <c r="H8" s="54"/>
      <c r="I8" s="54"/>
    </row>
    <row r="9" spans="1:9" ht="15.75" customHeight="1" x14ac:dyDescent="0.2">
      <c r="A9" s="56"/>
      <c r="B9" s="56" t="s">
        <v>11</v>
      </c>
      <c r="C9" s="57" t="s">
        <v>51</v>
      </c>
      <c r="D9" s="58" t="s">
        <v>55</v>
      </c>
      <c r="E9" s="59" t="s">
        <v>53</v>
      </c>
      <c r="F9" s="57" t="s">
        <v>3</v>
      </c>
      <c r="G9" s="57" t="s">
        <v>108</v>
      </c>
      <c r="H9" s="57" t="s">
        <v>109</v>
      </c>
      <c r="I9" s="57" t="s">
        <v>110</v>
      </c>
    </row>
    <row r="10" spans="1:9" ht="46.5" customHeight="1" x14ac:dyDescent="0.2">
      <c r="A10" s="123"/>
      <c r="B10" s="80"/>
      <c r="C10" s="79"/>
      <c r="D10" s="79"/>
      <c r="E10" s="80"/>
      <c r="F10" s="79"/>
      <c r="G10" s="79"/>
      <c r="H10" s="79"/>
      <c r="I10" s="79"/>
    </row>
    <row r="11" spans="1:9" ht="46.5" customHeight="1" x14ac:dyDescent="0.2">
      <c r="A11" s="123"/>
      <c r="B11" s="80"/>
      <c r="C11" s="79"/>
      <c r="D11" s="79"/>
      <c r="E11" s="80"/>
      <c r="F11" s="79"/>
      <c r="G11" s="79"/>
      <c r="H11" s="79"/>
      <c r="I11" s="79"/>
    </row>
    <row r="12" spans="1:9" ht="46.5" customHeight="1" x14ac:dyDescent="0.2">
      <c r="A12" s="123"/>
      <c r="B12" s="80"/>
      <c r="C12" s="79"/>
      <c r="D12" s="79"/>
      <c r="E12" s="80"/>
      <c r="F12" s="79"/>
      <c r="G12" s="79"/>
      <c r="H12" s="79"/>
      <c r="I12" s="79"/>
    </row>
    <row r="13" spans="1:9" ht="31.5" customHeight="1" x14ac:dyDescent="0.2">
      <c r="A13" s="60" t="s">
        <v>2</v>
      </c>
      <c r="B13" s="302" t="str">
        <f t="shared" ref="B13:I13" si="0">IF(SUM(B10:B12)=0,"",SUM(B10:B12))</f>
        <v/>
      </c>
      <c r="C13" s="302" t="str">
        <f>IF(SUM(C10:C12)=0,"0",SUM(C10:C12))</f>
        <v>0</v>
      </c>
      <c r="D13" s="302" t="str">
        <f t="shared" si="0"/>
        <v/>
      </c>
      <c r="E13" s="302" t="str">
        <f t="shared" si="0"/>
        <v/>
      </c>
      <c r="F13" s="302" t="str">
        <f t="shared" si="0"/>
        <v/>
      </c>
      <c r="G13" s="302" t="str">
        <f t="shared" si="0"/>
        <v/>
      </c>
      <c r="H13" s="302" t="str">
        <f t="shared" si="0"/>
        <v/>
      </c>
      <c r="I13" s="304" t="str">
        <f t="shared" si="0"/>
        <v/>
      </c>
    </row>
    <row r="14" spans="1:9" ht="9" customHeight="1" x14ac:dyDescent="0.2">
      <c r="C14" s="46"/>
    </row>
    <row r="15" spans="1:9" ht="15.75" customHeight="1" x14ac:dyDescent="0.2">
      <c r="A15" s="48" t="s">
        <v>123</v>
      </c>
      <c r="B15" s="48"/>
      <c r="C15" s="48"/>
      <c r="D15" s="48"/>
      <c r="E15" s="48"/>
      <c r="F15" s="48"/>
    </row>
    <row r="16" spans="1:9" ht="15.75" customHeight="1" x14ac:dyDescent="0.2">
      <c r="A16" s="48" t="s">
        <v>120</v>
      </c>
      <c r="B16" s="48"/>
      <c r="C16" s="48"/>
      <c r="D16" s="48"/>
      <c r="E16" s="48"/>
      <c r="F16" s="48"/>
    </row>
    <row r="17" spans="1:9" ht="15.75" customHeight="1" x14ac:dyDescent="0.2">
      <c r="A17" s="48" t="s">
        <v>121</v>
      </c>
      <c r="B17" s="48"/>
      <c r="C17" s="48"/>
      <c r="D17" s="48"/>
      <c r="F17" s="554" t="s">
        <v>107</v>
      </c>
      <c r="G17" s="556" t="s">
        <v>118</v>
      </c>
      <c r="H17" s="559" t="s">
        <v>114</v>
      </c>
      <c r="I17" s="560"/>
    </row>
    <row r="18" spans="1:9" ht="15.75" customHeight="1" x14ac:dyDescent="0.2">
      <c r="A18" s="48"/>
      <c r="B18" s="48"/>
      <c r="C18" s="48"/>
      <c r="D18" s="48"/>
      <c r="F18" s="555"/>
      <c r="G18" s="557"/>
      <c r="H18" s="561"/>
      <c r="I18" s="562"/>
    </row>
    <row r="19" spans="1:9" ht="15.75" customHeight="1" x14ac:dyDescent="0.2">
      <c r="B19" s="47" t="s">
        <v>115</v>
      </c>
      <c r="C19" s="40" t="s">
        <v>111</v>
      </c>
      <c r="F19" s="61" t="s">
        <v>119</v>
      </c>
      <c r="G19" s="558"/>
      <c r="H19" s="563"/>
      <c r="I19" s="564"/>
    </row>
    <row r="20" spans="1:9" ht="33.75" customHeight="1" x14ac:dyDescent="0.2">
      <c r="C20" s="40" t="s">
        <v>112</v>
      </c>
      <c r="F20" s="81"/>
      <c r="G20" s="551"/>
      <c r="H20" s="547"/>
      <c r="I20" s="548"/>
    </row>
    <row r="21" spans="1:9" ht="15.75" customHeight="1" x14ac:dyDescent="0.2">
      <c r="C21" s="40" t="s">
        <v>113</v>
      </c>
      <c r="F21" s="62"/>
      <c r="G21" s="552"/>
      <c r="H21" s="549"/>
      <c r="I21" s="550"/>
    </row>
    <row r="22" spans="1:9" ht="33.75" customHeight="1" x14ac:dyDescent="0.2">
      <c r="F22" s="81"/>
      <c r="G22" s="551"/>
      <c r="H22" s="547"/>
      <c r="I22" s="548"/>
    </row>
    <row r="23" spans="1:9" ht="15.75" customHeight="1" x14ac:dyDescent="0.2">
      <c r="F23" s="62"/>
      <c r="G23" s="552"/>
      <c r="H23" s="549"/>
      <c r="I23" s="550"/>
    </row>
    <row r="24" spans="1:9" ht="33.75" customHeight="1" x14ac:dyDescent="0.2">
      <c r="F24" s="81"/>
      <c r="G24" s="551"/>
      <c r="H24" s="547"/>
      <c r="I24" s="548"/>
    </row>
    <row r="25" spans="1:9" ht="15.75" customHeight="1" x14ac:dyDescent="0.2">
      <c r="F25" s="62"/>
      <c r="G25" s="552"/>
      <c r="H25" s="549"/>
      <c r="I25" s="550"/>
    </row>
    <row r="26" spans="1:9" ht="15.75" customHeight="1" x14ac:dyDescent="0.2"/>
    <row r="27" spans="1:9" ht="15.75" customHeight="1" x14ac:dyDescent="0.2"/>
    <row r="28" spans="1:9" ht="15.75" customHeight="1" x14ac:dyDescent="0.2"/>
    <row r="29" spans="1:9" ht="15.75" customHeight="1" x14ac:dyDescent="0.2"/>
    <row r="30" spans="1:9" ht="15.75" customHeight="1" x14ac:dyDescent="0.2"/>
    <row r="31" spans="1:9" ht="15.75" customHeight="1" x14ac:dyDescent="0.2"/>
  </sheetData>
  <mergeCells count="10">
    <mergeCell ref="H24:I25"/>
    <mergeCell ref="G22:G23"/>
    <mergeCell ref="G24:G25"/>
    <mergeCell ref="H20:I21"/>
    <mergeCell ref="A3:I3"/>
    <mergeCell ref="F17:F18"/>
    <mergeCell ref="G17:G19"/>
    <mergeCell ref="G20:G21"/>
    <mergeCell ref="H17:I19"/>
    <mergeCell ref="H22:I23"/>
  </mergeCells>
  <phoneticPr fontId="2"/>
  <dataValidations count="1">
    <dataValidation type="list" allowBlank="1" showInputMessage="1" showErrorMessage="1" sqref="H20:I25" xr:uid="{6BF8E968-C5CA-43C8-9DD2-8A54A0172930}">
      <formula1>$C$19:$C$21</formula1>
    </dataValidation>
  </dataValidations>
  <pageMargins left="0.39370078740157483" right="0.39370078740157483" top="0.78740157480314965" bottom="0.19685039370078741" header="0.51181102362204722" footer="0.51181102362204722"/>
  <pageSetup paperSize="9" scale="76"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C6802D-62EA-4679-B791-8FA2F7C15AC4}">
  <sheetPr>
    <tabColor theme="8" tint="0.39997558519241921"/>
    <pageSetUpPr fitToPage="1"/>
  </sheetPr>
  <dimension ref="A1:O35"/>
  <sheetViews>
    <sheetView showGridLines="0" view="pageBreakPreview" topLeftCell="B1" zoomScale="85" zoomScaleNormal="75" zoomScaleSheetLayoutView="85" workbookViewId="0">
      <selection activeCell="B10" sqref="B10"/>
    </sheetView>
  </sheetViews>
  <sheetFormatPr defaultColWidth="9" defaultRowHeight="18.75" customHeight="1" x14ac:dyDescent="0.2"/>
  <cols>
    <col min="1" max="2" width="20.6328125" style="2" customWidth="1"/>
    <col min="3" max="4" width="17.6328125" style="2" customWidth="1"/>
    <col min="5" max="5" width="19.6328125" style="2" customWidth="1"/>
    <col min="6" max="11" width="20.6328125" style="2" customWidth="1"/>
    <col min="12" max="12" width="21.7265625" style="2" customWidth="1"/>
    <col min="13" max="15" width="20.6328125" style="2" customWidth="1"/>
    <col min="16" max="16384" width="9" style="2"/>
  </cols>
  <sheetData>
    <row r="1" spans="1:15" ht="18.75" customHeight="1" x14ac:dyDescent="0.2">
      <c r="A1" s="15" t="s">
        <v>139</v>
      </c>
      <c r="B1" s="10"/>
      <c r="C1" s="10"/>
      <c r="D1" s="10"/>
    </row>
    <row r="2" spans="1:15" ht="6.75" customHeight="1" x14ac:dyDescent="0.2"/>
    <row r="3" spans="1:15" ht="22.5" customHeight="1" x14ac:dyDescent="0.2">
      <c r="A3" s="410" t="s">
        <v>138</v>
      </c>
      <c r="B3" s="410"/>
      <c r="C3" s="410"/>
      <c r="D3" s="410"/>
      <c r="E3" s="410"/>
      <c r="F3" s="410"/>
      <c r="G3" s="410"/>
      <c r="H3" s="410"/>
      <c r="I3" s="410"/>
      <c r="J3" s="518"/>
      <c r="K3" s="518"/>
      <c r="L3" s="518"/>
      <c r="M3" s="518"/>
      <c r="N3" s="518"/>
      <c r="O3" s="518"/>
    </row>
    <row r="4" spans="1:15" ht="20.25" customHeight="1" x14ac:dyDescent="0.2">
      <c r="E4" s="9"/>
      <c r="F4" s="9"/>
      <c r="N4" s="5" t="s">
        <v>14</v>
      </c>
      <c r="O4" s="5">
        <f>別紙２!J5</f>
        <v>0</v>
      </c>
    </row>
    <row r="5" spans="1:15" ht="9.75" customHeight="1" x14ac:dyDescent="0.2"/>
    <row r="6" spans="1:15" ht="15.75" customHeight="1" x14ac:dyDescent="0.2">
      <c r="A6" s="221"/>
      <c r="B6" s="229"/>
      <c r="C6" s="229"/>
      <c r="D6" s="229"/>
      <c r="E6" s="246"/>
      <c r="F6" s="7"/>
      <c r="G6" s="7"/>
      <c r="H6" s="247"/>
      <c r="I6" s="7"/>
      <c r="J6" s="565" t="s">
        <v>20</v>
      </c>
      <c r="K6" s="566"/>
      <c r="L6" s="566"/>
      <c r="M6" s="128" t="s">
        <v>292</v>
      </c>
      <c r="N6" s="7" t="s">
        <v>73</v>
      </c>
      <c r="O6" s="7" t="s">
        <v>19</v>
      </c>
    </row>
    <row r="7" spans="1:15" ht="15.75" customHeight="1" x14ac:dyDescent="0.2">
      <c r="A7" s="379" t="s">
        <v>16</v>
      </c>
      <c r="B7" s="380" t="s">
        <v>220</v>
      </c>
      <c r="C7" s="380" t="s">
        <v>7</v>
      </c>
      <c r="D7" s="380" t="s">
        <v>251</v>
      </c>
      <c r="E7" s="370" t="s">
        <v>144</v>
      </c>
      <c r="F7" s="371" t="s">
        <v>17</v>
      </c>
      <c r="G7" s="371" t="s">
        <v>10</v>
      </c>
      <c r="H7" s="370" t="s">
        <v>56</v>
      </c>
      <c r="I7" s="371" t="s">
        <v>54</v>
      </c>
      <c r="J7" s="381" t="s">
        <v>23</v>
      </c>
      <c r="K7" s="371" t="s">
        <v>271</v>
      </c>
      <c r="L7" s="371" t="s">
        <v>27</v>
      </c>
      <c r="M7" s="567" t="s">
        <v>323</v>
      </c>
      <c r="N7" s="567" t="s">
        <v>323</v>
      </c>
      <c r="O7" s="371"/>
    </row>
    <row r="8" spans="1:15" ht="15.75" customHeight="1" x14ac:dyDescent="0.2">
      <c r="A8" s="371"/>
      <c r="B8" s="382"/>
      <c r="C8" s="382"/>
      <c r="D8" s="382"/>
      <c r="E8" s="370" t="s">
        <v>0</v>
      </c>
      <c r="F8" s="371" t="s">
        <v>18</v>
      </c>
      <c r="G8" s="371"/>
      <c r="H8" s="370" t="s">
        <v>259</v>
      </c>
      <c r="I8" s="371" t="s">
        <v>22</v>
      </c>
      <c r="J8" s="383"/>
      <c r="K8" s="371" t="s">
        <v>274</v>
      </c>
      <c r="L8" s="371"/>
      <c r="M8" s="567"/>
      <c r="N8" s="567"/>
      <c r="O8" s="371"/>
    </row>
    <row r="9" spans="1:15" ht="15.75" customHeight="1" x14ac:dyDescent="0.2">
      <c r="A9" s="374"/>
      <c r="B9" s="384"/>
      <c r="C9" s="384"/>
      <c r="D9" s="384"/>
      <c r="E9" s="373" t="s">
        <v>11</v>
      </c>
      <c r="F9" s="374" t="s">
        <v>51</v>
      </c>
      <c r="G9" s="375" t="s">
        <v>55</v>
      </c>
      <c r="H9" s="376" t="s">
        <v>53</v>
      </c>
      <c r="I9" s="374" t="s">
        <v>3</v>
      </c>
      <c r="J9" s="374" t="s">
        <v>8</v>
      </c>
      <c r="K9" s="374" t="s">
        <v>272</v>
      </c>
      <c r="L9" s="378" t="s">
        <v>223</v>
      </c>
      <c r="M9" s="385" t="s">
        <v>322</v>
      </c>
      <c r="N9" s="374" t="s">
        <v>38</v>
      </c>
      <c r="O9" s="374" t="s">
        <v>12</v>
      </c>
    </row>
    <row r="10" spans="1:15" ht="51" customHeight="1" x14ac:dyDescent="0.2">
      <c r="A10" s="386"/>
      <c r="B10" s="386"/>
      <c r="C10" s="386"/>
      <c r="D10" s="387"/>
      <c r="E10" s="388"/>
      <c r="F10" s="388"/>
      <c r="G10" s="388"/>
      <c r="H10" s="389"/>
      <c r="I10" s="388"/>
      <c r="J10" s="388"/>
      <c r="K10" s="388"/>
      <c r="L10" s="388"/>
      <c r="M10" s="388"/>
      <c r="N10" s="388"/>
      <c r="O10" s="388"/>
    </row>
    <row r="11" spans="1:15" ht="51" customHeight="1" x14ac:dyDescent="0.2">
      <c r="A11" s="111"/>
      <c r="B11" s="111"/>
      <c r="C11" s="111"/>
      <c r="D11" s="111"/>
      <c r="E11" s="71"/>
      <c r="F11" s="22"/>
      <c r="G11" s="22"/>
      <c r="H11" s="71"/>
      <c r="I11" s="22"/>
      <c r="J11" s="22"/>
      <c r="K11" s="22"/>
      <c r="L11" s="22"/>
      <c r="M11" s="22"/>
      <c r="N11" s="22"/>
      <c r="O11" s="22"/>
    </row>
    <row r="12" spans="1:15" ht="51" customHeight="1" x14ac:dyDescent="0.2">
      <c r="A12" s="111"/>
      <c r="B12" s="111"/>
      <c r="C12" s="111"/>
      <c r="D12" s="111"/>
      <c r="E12" s="71"/>
      <c r="F12" s="22"/>
      <c r="G12" s="22"/>
      <c r="H12" s="71"/>
      <c r="I12" s="22"/>
      <c r="J12" s="22"/>
      <c r="K12" s="22"/>
      <c r="L12" s="22"/>
      <c r="M12" s="22"/>
      <c r="N12" s="22"/>
      <c r="O12" s="22"/>
    </row>
    <row r="13" spans="1:15" ht="51" customHeight="1" x14ac:dyDescent="0.2">
      <c r="A13" s="111"/>
      <c r="B13" s="111"/>
      <c r="C13" s="111"/>
      <c r="D13" s="111"/>
      <c r="E13" s="71"/>
      <c r="F13" s="22"/>
      <c r="G13" s="22"/>
      <c r="H13" s="71"/>
      <c r="I13" s="22"/>
      <c r="J13" s="22"/>
      <c r="K13" s="22"/>
      <c r="L13" s="22"/>
      <c r="M13" s="22"/>
      <c r="N13" s="22"/>
      <c r="O13" s="22"/>
    </row>
    <row r="14" spans="1:15" ht="51" customHeight="1" x14ac:dyDescent="0.2">
      <c r="A14" s="111"/>
      <c r="B14" s="111"/>
      <c r="C14" s="111"/>
      <c r="D14" s="111"/>
      <c r="E14" s="71"/>
      <c r="F14" s="22"/>
      <c r="G14" s="22"/>
      <c r="H14" s="71"/>
      <c r="I14" s="22"/>
      <c r="J14" s="22"/>
      <c r="K14" s="22"/>
      <c r="L14" s="22"/>
      <c r="M14" s="22"/>
      <c r="N14" s="22"/>
      <c r="O14" s="22"/>
    </row>
    <row r="15" spans="1:15" ht="40.5" customHeight="1" x14ac:dyDescent="0.2">
      <c r="A15" s="29" t="s">
        <v>2</v>
      </c>
      <c r="B15" s="29"/>
      <c r="C15" s="311" t="str">
        <f>IF(COUNTA(C10:C14)=0,"",COUNTA(C10:C14))</f>
        <v/>
      </c>
      <c r="D15" s="316"/>
      <c r="E15" s="315" t="str">
        <f>IF(SUM(E10:E14)=0,"",SUM(E10:E14))</f>
        <v/>
      </c>
      <c r="F15" s="315" t="str">
        <f>IF(SUM(F10:F14)=0,"0",SUM(F10:F14))</f>
        <v>0</v>
      </c>
      <c r="G15" s="315" t="str">
        <f t="shared" ref="G15:O15" si="0">IF(SUM(G10:G14)=0,"",SUM(G10:G14))</f>
        <v/>
      </c>
      <c r="H15" s="315" t="str">
        <f t="shared" si="0"/>
        <v/>
      </c>
      <c r="I15" s="315" t="str">
        <f t="shared" si="0"/>
        <v/>
      </c>
      <c r="J15" s="330"/>
      <c r="K15" s="315" t="str">
        <f t="shared" si="0"/>
        <v/>
      </c>
      <c r="L15" s="315" t="str">
        <f t="shared" si="0"/>
        <v/>
      </c>
      <c r="M15" s="315" t="str">
        <f t="shared" si="0"/>
        <v/>
      </c>
      <c r="N15" s="315" t="str">
        <f t="shared" si="0"/>
        <v/>
      </c>
      <c r="O15" s="328" t="str">
        <f t="shared" si="0"/>
        <v/>
      </c>
    </row>
    <row r="16" spans="1:15" ht="9" customHeight="1" x14ac:dyDescent="0.2">
      <c r="F16" s="1"/>
    </row>
    <row r="17" spans="1:15" ht="15.75" customHeight="1" x14ac:dyDescent="0.2">
      <c r="A17" s="268" t="s">
        <v>123</v>
      </c>
      <c r="B17" s="73"/>
      <c r="C17" s="73"/>
      <c r="D17" s="73"/>
      <c r="E17" s="73"/>
      <c r="F17" s="73"/>
      <c r="G17" s="4"/>
      <c r="H17" s="4"/>
      <c r="I17" s="4"/>
    </row>
    <row r="18" spans="1:15" ht="15.75" customHeight="1" x14ac:dyDescent="0.2">
      <c r="A18" s="268" t="s">
        <v>287</v>
      </c>
      <c r="B18" s="73"/>
      <c r="C18" s="73"/>
      <c r="D18" s="73"/>
      <c r="E18" s="73"/>
      <c r="F18" s="73"/>
      <c r="G18" s="4"/>
      <c r="H18" s="4"/>
      <c r="I18" s="4"/>
      <c r="L18" s="278"/>
    </row>
    <row r="19" spans="1:15" ht="15.75" customHeight="1" x14ac:dyDescent="0.2">
      <c r="A19" s="268" t="s">
        <v>253</v>
      </c>
      <c r="B19" s="74"/>
      <c r="C19" s="74"/>
      <c r="D19" s="74"/>
      <c r="E19" s="74"/>
      <c r="F19" s="74"/>
      <c r="G19" s="4"/>
      <c r="I19" s="248"/>
      <c r="J19" s="249"/>
      <c r="K19" s="249"/>
      <c r="L19" s="249"/>
      <c r="M19" s="249"/>
      <c r="N19" s="249"/>
      <c r="O19" s="249"/>
    </row>
    <row r="20" spans="1:15" ht="15.65" customHeight="1" x14ac:dyDescent="0.2">
      <c r="A20" s="74" t="s">
        <v>320</v>
      </c>
      <c r="B20" s="74"/>
      <c r="C20" s="74"/>
      <c r="D20" s="74"/>
      <c r="E20" s="74"/>
      <c r="F20" s="74"/>
      <c r="G20" s="4"/>
      <c r="I20" s="248"/>
      <c r="J20" s="249"/>
      <c r="K20" s="249"/>
      <c r="L20" s="249"/>
      <c r="M20" s="249"/>
      <c r="N20" s="249"/>
      <c r="O20" s="249"/>
    </row>
    <row r="21" spans="1:15" ht="15.75" customHeight="1" x14ac:dyDescent="0.2">
      <c r="A21" s="268" t="s">
        <v>293</v>
      </c>
      <c r="B21" s="73"/>
      <c r="C21" s="73"/>
      <c r="D21" s="73"/>
      <c r="E21" s="73"/>
      <c r="F21" s="73"/>
      <c r="I21" s="250"/>
      <c r="J21" s="249"/>
      <c r="K21" s="249"/>
      <c r="L21" s="249"/>
      <c r="M21" s="249"/>
      <c r="N21" s="249"/>
      <c r="O21" s="249"/>
    </row>
    <row r="22" spans="1:15" ht="15.75" customHeight="1" x14ac:dyDescent="0.2">
      <c r="A22" s="4"/>
      <c r="B22" s="4"/>
      <c r="C22" s="4"/>
      <c r="D22" s="4"/>
      <c r="E22" s="4"/>
      <c r="F22" s="4"/>
      <c r="I22" s="63"/>
      <c r="J22" s="251"/>
      <c r="K22" s="251"/>
      <c r="L22" s="251"/>
      <c r="M22" s="251"/>
      <c r="N22" s="252"/>
      <c r="O22" s="253"/>
    </row>
    <row r="23" spans="1:15" ht="15.75" customHeight="1" x14ac:dyDescent="0.2">
      <c r="E23" s="75"/>
      <c r="I23" s="63"/>
      <c r="J23" s="251"/>
      <c r="K23" s="251"/>
      <c r="L23" s="251"/>
      <c r="M23" s="251"/>
      <c r="N23" s="253"/>
      <c r="O23" s="253"/>
    </row>
    <row r="24" spans="1:15" ht="15.75" customHeight="1" x14ac:dyDescent="0.2">
      <c r="E24" s="10"/>
      <c r="I24" s="63"/>
      <c r="J24" s="251"/>
      <c r="K24" s="251"/>
      <c r="L24" s="251"/>
      <c r="M24" s="251"/>
      <c r="N24" s="253"/>
      <c r="O24" s="253"/>
    </row>
    <row r="25" spans="1:15" ht="15.75" customHeight="1" x14ac:dyDescent="0.2">
      <c r="I25" s="63"/>
      <c r="J25" s="251"/>
      <c r="K25" s="251"/>
      <c r="L25" s="251"/>
      <c r="M25" s="251"/>
      <c r="N25" s="252"/>
      <c r="O25" s="253"/>
    </row>
    <row r="26" spans="1:15" ht="15.75" customHeight="1" x14ac:dyDescent="0.2">
      <c r="I26" s="63"/>
      <c r="J26" s="251"/>
      <c r="K26" s="251"/>
      <c r="L26" s="251"/>
      <c r="M26" s="251"/>
      <c r="N26" s="253"/>
      <c r="O26" s="253"/>
    </row>
    <row r="27" spans="1:15" ht="15.75" customHeight="1" x14ac:dyDescent="0.2">
      <c r="I27" s="63"/>
      <c r="J27" s="251"/>
      <c r="K27" s="251"/>
      <c r="L27" s="251"/>
      <c r="M27" s="251"/>
      <c r="N27" s="253"/>
      <c r="O27" s="253"/>
    </row>
    <row r="28" spans="1:15" ht="15.75" customHeight="1" x14ac:dyDescent="0.2">
      <c r="I28" s="63"/>
      <c r="J28" s="251"/>
      <c r="K28" s="251"/>
      <c r="L28" s="251"/>
      <c r="M28" s="251"/>
      <c r="N28" s="252"/>
      <c r="O28" s="253"/>
    </row>
    <row r="29" spans="1:15" ht="15.75" customHeight="1" x14ac:dyDescent="0.2">
      <c r="I29" s="63"/>
      <c r="J29" s="251"/>
      <c r="K29" s="251"/>
      <c r="L29" s="251"/>
      <c r="M29" s="251"/>
      <c r="N29" s="253"/>
      <c r="O29" s="253"/>
    </row>
    <row r="30" spans="1:15" ht="15.75" customHeight="1" x14ac:dyDescent="0.2">
      <c r="I30" s="63"/>
      <c r="J30" s="251"/>
      <c r="K30" s="251"/>
      <c r="L30" s="251"/>
      <c r="M30" s="251"/>
      <c r="N30" s="253"/>
      <c r="O30" s="253"/>
    </row>
    <row r="31" spans="1:15" ht="15.75" customHeight="1" x14ac:dyDescent="0.2"/>
    <row r="32" spans="1:15" ht="15.75" customHeight="1" x14ac:dyDescent="0.2"/>
    <row r="33" ht="15.75" customHeight="1" x14ac:dyDescent="0.2"/>
    <row r="34" ht="15.75" customHeight="1" x14ac:dyDescent="0.2"/>
    <row r="35" ht="15.75" customHeight="1" x14ac:dyDescent="0.2"/>
  </sheetData>
  <mergeCells count="4">
    <mergeCell ref="A3:O3"/>
    <mergeCell ref="J6:L6"/>
    <mergeCell ref="M7:M8"/>
    <mergeCell ref="N7:N8"/>
  </mergeCells>
  <phoneticPr fontId="2"/>
  <dataValidations count="3">
    <dataValidation type="list" allowBlank="1" showInputMessage="1" showErrorMessage="1" sqref="D10:D14" xr:uid="{F3D5F6F1-E578-47E3-82F9-1FE1390924F6}">
      <formula1>"簡易陰圧装置設置経費支援,介護施設等個室化改修事業,ゾーニング環境等の整備（ユニット型施設の各ユニットへの玄関室設置）,ゾーニング環境等の整備（従来型個室・多床室のゾーニング）,ゾーニング環境等の整備（家族面会室の整備等）"</formula1>
    </dataValidation>
    <dataValidation type="list" allowBlank="1" showInputMessage="1" showErrorMessage="1" sqref="N22:O24" xr:uid="{21F63494-29FB-4F58-8312-1A934AD51550}">
      <formula1>#REF!</formula1>
    </dataValidation>
    <dataValidation type="list" allowBlank="1" showInputMessage="1" showErrorMessage="1" sqref="N25:O30" xr:uid="{2B68CD0B-B10B-4A71-ABF0-CBFCDBC183C7}">
      <formula1>$F$21:$F$23</formula1>
    </dataValidation>
  </dataValidations>
  <pageMargins left="0.39370078740157483" right="0.39370078740157483" top="0.78740157480314965" bottom="0.19685039370078741" header="0.51181102362204722" footer="0.51181102362204722"/>
  <pageSetup paperSize="9" scale="46"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0A70F1-6A0D-42D5-9295-621C32EEFD9F}">
  <sheetPr>
    <tabColor theme="8" tint="0.39997558519241921"/>
    <pageSetUpPr fitToPage="1"/>
  </sheetPr>
  <dimension ref="A1:P45"/>
  <sheetViews>
    <sheetView showGridLines="0" view="pageBreakPreview" zoomScale="85" zoomScaleNormal="90" zoomScaleSheetLayoutView="85" workbookViewId="0">
      <selection activeCell="B5" sqref="B5:C5"/>
    </sheetView>
  </sheetViews>
  <sheetFormatPr defaultColWidth="9" defaultRowHeight="13" x14ac:dyDescent="0.2"/>
  <cols>
    <col min="1" max="1" width="28.26953125" customWidth="1"/>
    <col min="2" max="3" width="20" customWidth="1"/>
    <col min="4" max="4" width="21.7265625" customWidth="1"/>
    <col min="5" max="5" width="17.90625" customWidth="1"/>
    <col min="6" max="6" width="20.26953125" customWidth="1"/>
    <col min="7" max="7" width="16.90625" customWidth="1"/>
    <col min="8" max="9" width="14.453125" customWidth="1"/>
  </cols>
  <sheetData>
    <row r="1" spans="1:16" ht="17.25" customHeight="1" x14ac:dyDescent="0.2">
      <c r="A1" s="243" t="s">
        <v>140</v>
      </c>
      <c r="B1" s="112"/>
      <c r="C1" s="112"/>
      <c r="D1" s="112"/>
      <c r="E1" s="112"/>
      <c r="F1" s="112"/>
      <c r="G1" s="112"/>
      <c r="H1" s="112"/>
      <c r="I1" s="112"/>
    </row>
    <row r="2" spans="1:16" ht="17.25" customHeight="1" x14ac:dyDescent="0.3">
      <c r="A2" s="18"/>
      <c r="B2" s="18"/>
      <c r="C2" s="18"/>
      <c r="D2" s="19"/>
      <c r="E2" s="19"/>
      <c r="F2" s="19"/>
      <c r="G2" s="19"/>
      <c r="H2" s="19"/>
      <c r="I2" s="19"/>
    </row>
    <row r="3" spans="1:16" ht="26.25" customHeight="1" x14ac:dyDescent="0.2">
      <c r="A3" s="435" t="s">
        <v>141</v>
      </c>
      <c r="B3" s="435"/>
      <c r="C3" s="435"/>
      <c r="D3" s="435"/>
      <c r="E3" s="435"/>
      <c r="F3" s="435"/>
      <c r="G3" s="435"/>
      <c r="H3" s="435"/>
      <c r="I3" s="134"/>
      <c r="J3" s="134"/>
    </row>
    <row r="4" spans="1:16" ht="26.25" customHeight="1" x14ac:dyDescent="0.2">
      <c r="A4" s="133"/>
      <c r="B4" s="133"/>
      <c r="C4" s="133"/>
      <c r="D4" s="133"/>
      <c r="E4" s="133"/>
      <c r="F4" s="133"/>
      <c r="G4" s="133"/>
      <c r="H4" s="133"/>
      <c r="I4" s="133"/>
    </row>
    <row r="5" spans="1:16" ht="26.25" customHeight="1" x14ac:dyDescent="0.2">
      <c r="A5" s="135" t="s">
        <v>16</v>
      </c>
      <c r="B5" s="413"/>
      <c r="C5" s="413"/>
      <c r="D5" s="135" t="s">
        <v>15</v>
      </c>
      <c r="E5" s="413"/>
      <c r="F5" s="413"/>
      <c r="G5" s="413"/>
      <c r="H5" s="133"/>
      <c r="I5" s="133"/>
      <c r="J5" s="317" t="s">
        <v>361</v>
      </c>
      <c r="P5" s="317" t="s">
        <v>375</v>
      </c>
    </row>
    <row r="6" spans="1:16" ht="26.25" customHeight="1" x14ac:dyDescent="0.2">
      <c r="A6" s="135" t="s">
        <v>7</v>
      </c>
      <c r="B6" s="474" t="s">
        <v>360</v>
      </c>
      <c r="C6" s="474"/>
      <c r="D6" s="135" t="s">
        <v>87</v>
      </c>
      <c r="E6" s="413"/>
      <c r="F6" s="413"/>
      <c r="G6" s="413"/>
      <c r="H6" s="133"/>
      <c r="I6" s="133"/>
      <c r="J6" t="s">
        <v>355</v>
      </c>
      <c r="P6" t="s">
        <v>241</v>
      </c>
    </row>
    <row r="7" spans="1:16" ht="26.25" customHeight="1" x14ac:dyDescent="0.2">
      <c r="A7" s="135" t="s">
        <v>249</v>
      </c>
      <c r="B7" s="137"/>
      <c r="C7" s="138" t="s">
        <v>194</v>
      </c>
      <c r="D7" s="135" t="s">
        <v>251</v>
      </c>
      <c r="E7" s="568" t="s">
        <v>375</v>
      </c>
      <c r="F7" s="569"/>
      <c r="G7" s="570"/>
      <c r="H7" s="133"/>
      <c r="I7" s="133"/>
      <c r="J7" t="s">
        <v>356</v>
      </c>
      <c r="P7" t="s">
        <v>242</v>
      </c>
    </row>
    <row r="8" spans="1:16" ht="26.25" customHeight="1" x14ac:dyDescent="0.2">
      <c r="A8" s="135" t="s">
        <v>90</v>
      </c>
      <c r="B8" s="137"/>
      <c r="C8" s="138" t="s">
        <v>199</v>
      </c>
      <c r="D8" s="137"/>
      <c r="E8" s="138" t="s">
        <v>200</v>
      </c>
      <c r="F8" s="271" t="s">
        <v>250</v>
      </c>
      <c r="G8" s="136"/>
      <c r="H8" s="133"/>
      <c r="I8" s="133"/>
      <c r="J8" t="s">
        <v>357</v>
      </c>
      <c r="P8" t="s">
        <v>372</v>
      </c>
    </row>
    <row r="9" spans="1:16" ht="48" customHeight="1" x14ac:dyDescent="0.2">
      <c r="A9" s="135" t="s">
        <v>248</v>
      </c>
      <c r="B9" s="541"/>
      <c r="C9" s="542"/>
      <c r="D9" s="542"/>
      <c r="E9" s="543"/>
      <c r="F9" s="254" t="s">
        <v>273</v>
      </c>
      <c r="G9" s="244"/>
      <c r="H9" s="133"/>
      <c r="I9" s="133"/>
      <c r="J9" t="s">
        <v>362</v>
      </c>
      <c r="P9" t="s">
        <v>373</v>
      </c>
    </row>
    <row r="10" spans="1:16" ht="26.25" customHeight="1" x14ac:dyDescent="0.2">
      <c r="A10" s="135" t="s">
        <v>246</v>
      </c>
      <c r="B10" s="415" t="s">
        <v>195</v>
      </c>
      <c r="C10" s="416"/>
      <c r="D10" s="135" t="s">
        <v>247</v>
      </c>
      <c r="E10" s="417" t="s">
        <v>195</v>
      </c>
      <c r="F10" s="417"/>
      <c r="G10" s="142"/>
      <c r="H10" s="133"/>
      <c r="I10" s="133"/>
      <c r="J10" t="s">
        <v>363</v>
      </c>
      <c r="P10" t="s">
        <v>374</v>
      </c>
    </row>
    <row r="11" spans="1:16" s="150" customFormat="1" ht="26.25" customHeight="1" x14ac:dyDescent="0.2">
      <c r="A11" s="420" t="s">
        <v>215</v>
      </c>
      <c r="B11" s="420"/>
      <c r="C11" s="420"/>
      <c r="D11" s="421"/>
      <c r="E11" s="422" t="s">
        <v>216</v>
      </c>
      <c r="F11" s="420"/>
      <c r="G11" s="420"/>
      <c r="H11" s="420"/>
      <c r="I11" s="149"/>
      <c r="J11" s="150" t="s">
        <v>343</v>
      </c>
    </row>
    <row r="12" spans="1:16" s="150" customFormat="1" ht="26.25" customHeight="1" thickBot="1" x14ac:dyDescent="0.25">
      <c r="A12" s="151" t="s">
        <v>209</v>
      </c>
      <c r="B12" s="152" t="s">
        <v>210</v>
      </c>
      <c r="C12" s="153" t="s">
        <v>212</v>
      </c>
      <c r="D12" s="154" t="s">
        <v>211</v>
      </c>
      <c r="E12" s="155" t="s">
        <v>7</v>
      </c>
      <c r="F12" s="424" t="s">
        <v>92</v>
      </c>
      <c r="G12" s="425"/>
      <c r="H12" s="156" t="s">
        <v>91</v>
      </c>
      <c r="I12" s="426"/>
      <c r="J12" s="150" t="s">
        <v>344</v>
      </c>
    </row>
    <row r="13" spans="1:16" s="150" customFormat="1" ht="28.5" customHeight="1" thickBot="1" x14ac:dyDescent="0.25">
      <c r="A13" s="157" t="s">
        <v>206</v>
      </c>
      <c r="B13" s="293"/>
      <c r="C13" s="158"/>
      <c r="D13" s="332"/>
      <c r="E13" s="159"/>
      <c r="F13" s="160"/>
      <c r="G13" s="161"/>
      <c r="H13" s="162" t="str">
        <f>IF(G13=0,"",G13/#REF!)</f>
        <v/>
      </c>
      <c r="I13" s="426"/>
      <c r="J13" s="150" t="s">
        <v>345</v>
      </c>
    </row>
    <row r="14" spans="1:16" s="150" customFormat="1" ht="28.5" customHeight="1" x14ac:dyDescent="0.2">
      <c r="A14" s="163" t="s">
        <v>207</v>
      </c>
      <c r="B14" s="294"/>
      <c r="C14" s="165"/>
      <c r="D14" s="333"/>
      <c r="E14" s="166"/>
      <c r="F14" s="167"/>
      <c r="G14" s="168"/>
      <c r="H14" s="169" t="str">
        <f>IF(G14=0,"",G14/#REF!)</f>
        <v/>
      </c>
      <c r="I14" s="426"/>
      <c r="J14" s="150" t="s">
        <v>364</v>
      </c>
    </row>
    <row r="15" spans="1:16" s="150" customFormat="1" ht="28.5" customHeight="1" x14ac:dyDescent="0.2">
      <c r="A15" s="151" t="s">
        <v>208</v>
      </c>
      <c r="B15" s="295">
        <f>SUM(B13:B14)</f>
        <v>0</v>
      </c>
      <c r="C15" s="170"/>
      <c r="D15" s="323">
        <f>SUM(D13:D14)</f>
        <v>0</v>
      </c>
      <c r="E15" s="166"/>
      <c r="F15" s="167"/>
      <c r="G15" s="171"/>
      <c r="H15" s="169"/>
      <c r="I15" s="426"/>
      <c r="J15" s="150" t="s">
        <v>365</v>
      </c>
    </row>
    <row r="16" spans="1:16" s="150" customFormat="1" ht="28.5" customHeight="1" x14ac:dyDescent="0.2">
      <c r="A16" s="157" t="s">
        <v>213</v>
      </c>
      <c r="B16" s="296"/>
      <c r="C16" s="173"/>
      <c r="D16" s="332"/>
      <c r="E16" s="166"/>
      <c r="F16" s="167"/>
      <c r="G16" s="171"/>
      <c r="H16" s="169"/>
      <c r="I16" s="426"/>
      <c r="J16" s="150" t="s">
        <v>366</v>
      </c>
    </row>
    <row r="17" spans="1:10" s="150" customFormat="1" ht="43.5" customHeight="1" thickBot="1" x14ac:dyDescent="0.25">
      <c r="A17" s="174" t="s">
        <v>214</v>
      </c>
      <c r="B17" s="297"/>
      <c r="C17" s="176"/>
      <c r="D17" s="334"/>
      <c r="E17" s="166"/>
      <c r="F17" s="167"/>
      <c r="G17" s="171"/>
      <c r="H17" s="169"/>
      <c r="J17" s="150" t="s">
        <v>367</v>
      </c>
    </row>
    <row r="18" spans="1:10" s="150" customFormat="1" ht="28.5" customHeight="1" thickTop="1" x14ac:dyDescent="0.2">
      <c r="A18" s="177" t="s">
        <v>57</v>
      </c>
      <c r="B18" s="321">
        <f>IF(B13="",0,(B15+B16))</f>
        <v>0</v>
      </c>
      <c r="C18" s="269"/>
      <c r="D18" s="284">
        <f>IF(D16="",D15,D15+D16)</f>
        <v>0</v>
      </c>
      <c r="E18" s="178"/>
      <c r="F18" s="179"/>
      <c r="G18" s="180"/>
      <c r="H18" s="181" t="str">
        <f>IF(G18=0,"",G18/#REF!)</f>
        <v/>
      </c>
      <c r="J18" s="150" t="s">
        <v>368</v>
      </c>
    </row>
    <row r="19" spans="1:10" ht="28.5" customHeight="1" x14ac:dyDescent="0.2">
      <c r="A19" s="145" t="s">
        <v>58</v>
      </c>
      <c r="B19" s="322">
        <f>IF(B13="",0,B13+MIN(B16:B17))</f>
        <v>0</v>
      </c>
      <c r="C19" s="146"/>
      <c r="D19" s="285">
        <f>IF(D16="",D13,D13+MIN(D16,D17))</f>
        <v>0</v>
      </c>
      <c r="E19" s="182" t="s">
        <v>59</v>
      </c>
      <c r="F19" s="179"/>
      <c r="G19" s="183"/>
      <c r="H19" s="181" t="str">
        <f>IF(G13=0,"",SUM(H13:H18))</f>
        <v/>
      </c>
    </row>
    <row r="20" spans="1:10" ht="26.25" customHeight="1" x14ac:dyDescent="0.2">
      <c r="A20" s="30" t="s">
        <v>240</v>
      </c>
      <c r="B20" s="185"/>
      <c r="C20" s="185"/>
      <c r="D20" s="186"/>
      <c r="E20" s="427" t="s">
        <v>217</v>
      </c>
      <c r="F20" s="428"/>
      <c r="G20" s="428"/>
      <c r="H20" s="428"/>
    </row>
    <row r="21" spans="1:10" ht="15" customHeight="1" x14ac:dyDescent="0.2">
      <c r="A21" s="245" t="s">
        <v>241</v>
      </c>
      <c r="B21" s="185"/>
      <c r="C21" s="185"/>
      <c r="D21" s="186"/>
      <c r="E21" s="188" t="s">
        <v>218</v>
      </c>
      <c r="F21" s="189"/>
      <c r="G21" s="149"/>
      <c r="H21" s="149"/>
    </row>
    <row r="22" spans="1:10" ht="15" customHeight="1" x14ac:dyDescent="0.2">
      <c r="A22" s="245" t="s">
        <v>242</v>
      </c>
      <c r="B22" s="185"/>
      <c r="C22" s="185"/>
      <c r="D22" s="186"/>
      <c r="E22" s="188"/>
      <c r="F22" s="189"/>
      <c r="G22" s="149"/>
      <c r="H22" s="149"/>
    </row>
    <row r="23" spans="1:10" ht="15" customHeight="1" x14ac:dyDescent="0.2">
      <c r="A23" s="245" t="s">
        <v>243</v>
      </c>
      <c r="B23" s="185"/>
      <c r="C23" s="185"/>
      <c r="D23" s="186"/>
    </row>
    <row r="24" spans="1:10" ht="15" customHeight="1" x14ac:dyDescent="0.2">
      <c r="A24" s="245" t="s">
        <v>244</v>
      </c>
      <c r="B24" s="190"/>
      <c r="C24" s="190"/>
      <c r="D24" s="191"/>
    </row>
    <row r="25" spans="1:10" ht="15" customHeight="1" x14ac:dyDescent="0.2">
      <c r="A25" s="245" t="s">
        <v>245</v>
      </c>
      <c r="B25" s="127"/>
      <c r="C25" s="127"/>
      <c r="D25" s="127"/>
      <c r="E25" s="186"/>
      <c r="F25" s="192"/>
      <c r="G25" s="192"/>
      <c r="H25" s="133"/>
      <c r="I25" s="133"/>
    </row>
    <row r="26" spans="1:10" ht="15" customHeight="1" x14ac:dyDescent="0.2">
      <c r="B26" s="127"/>
      <c r="C26" s="127"/>
      <c r="D26" s="127"/>
      <c r="F26" s="192"/>
      <c r="G26" s="192"/>
      <c r="H26" s="133"/>
      <c r="I26" s="133"/>
    </row>
    <row r="27" spans="1:10" ht="15" customHeight="1" x14ac:dyDescent="0.2">
      <c r="B27" s="127"/>
      <c r="C27" s="127"/>
      <c r="D27" s="127"/>
      <c r="E27" s="190"/>
      <c r="F27" s="190"/>
      <c r="G27" s="190"/>
      <c r="H27" s="133"/>
      <c r="I27" s="133"/>
    </row>
    <row r="28" spans="1:10" ht="15" customHeight="1" x14ac:dyDescent="0.2">
      <c r="B28" s="133"/>
      <c r="C28" s="133"/>
      <c r="D28" s="133"/>
      <c r="E28" s="127"/>
      <c r="F28" s="193"/>
      <c r="G28" s="193"/>
      <c r="H28" s="133"/>
      <c r="I28" s="133"/>
    </row>
    <row r="29" spans="1:10" ht="15" customHeight="1" x14ac:dyDescent="0.2">
      <c r="A29" s="245"/>
      <c r="C29" s="1"/>
      <c r="D29" s="2"/>
      <c r="E29" s="127"/>
      <c r="F29" s="193"/>
      <c r="G29" s="193"/>
      <c r="H29" s="133"/>
      <c r="I29" s="133"/>
    </row>
    <row r="30" spans="1:10" ht="15" customHeight="1" x14ac:dyDescent="0.2">
      <c r="A30" s="245"/>
      <c r="C30" s="1"/>
      <c r="D30" s="2"/>
      <c r="E30" s="127"/>
      <c r="F30" s="193"/>
      <c r="G30" s="193"/>
      <c r="H30" s="133"/>
      <c r="I30" s="133"/>
    </row>
    <row r="31" spans="1:10" ht="15" customHeight="1" x14ac:dyDescent="0.2">
      <c r="A31" s="245"/>
      <c r="C31" s="1"/>
      <c r="D31" s="2"/>
    </row>
    <row r="32" spans="1:10" ht="15" customHeight="1" x14ac:dyDescent="0.2">
      <c r="A32" s="245"/>
      <c r="C32" s="1"/>
      <c r="D32" s="2"/>
    </row>
    <row r="33" spans="1:9" ht="15" customHeight="1" x14ac:dyDescent="0.2">
      <c r="A33" s="245"/>
      <c r="C33" s="1"/>
      <c r="D33" s="2"/>
    </row>
    <row r="34" spans="1:9" x14ac:dyDescent="0.2">
      <c r="A34" s="2"/>
      <c r="C34" s="1"/>
      <c r="D34" s="2"/>
    </row>
    <row r="35" spans="1:9" x14ac:dyDescent="0.2">
      <c r="A35" s="2"/>
      <c r="C35" s="1"/>
      <c r="D35" s="2"/>
    </row>
    <row r="36" spans="1:9" x14ac:dyDescent="0.2">
      <c r="A36" s="2"/>
      <c r="C36" s="1"/>
      <c r="D36" s="2"/>
    </row>
    <row r="37" spans="1:9" x14ac:dyDescent="0.2">
      <c r="A37" s="2"/>
      <c r="C37" s="1"/>
      <c r="D37" s="2"/>
    </row>
    <row r="38" spans="1:9" x14ac:dyDescent="0.2">
      <c r="A38" s="2"/>
      <c r="C38" s="1"/>
      <c r="D38" s="2"/>
    </row>
    <row r="45" spans="1:9" x14ac:dyDescent="0.2">
      <c r="A45" s="2"/>
      <c r="B45" s="2"/>
      <c r="C45" s="2"/>
      <c r="D45" s="2"/>
      <c r="E45" s="2"/>
      <c r="F45" s="2"/>
      <c r="G45" s="2"/>
      <c r="H45" s="2"/>
      <c r="I45" s="2"/>
    </row>
  </sheetData>
  <mergeCells count="14">
    <mergeCell ref="I12:I16"/>
    <mergeCell ref="A3:H3"/>
    <mergeCell ref="B6:C6"/>
    <mergeCell ref="E7:G7"/>
    <mergeCell ref="A11:D11"/>
    <mergeCell ref="E11:H11"/>
    <mergeCell ref="F12:G12"/>
    <mergeCell ref="B5:C5"/>
    <mergeCell ref="E5:G5"/>
    <mergeCell ref="E20:H20"/>
    <mergeCell ref="E6:G6"/>
    <mergeCell ref="B9:E9"/>
    <mergeCell ref="B10:C10"/>
    <mergeCell ref="E10:F10"/>
  </mergeCells>
  <phoneticPr fontId="2"/>
  <dataValidations count="2">
    <dataValidation type="list" allowBlank="1" showInputMessage="1" showErrorMessage="1" sqref="E7:G7" xr:uid="{A74CEFEE-BFA7-4590-8A61-6AD153C7C3CE}">
      <formula1>$P$5:$P$11</formula1>
    </dataValidation>
    <dataValidation type="list" allowBlank="1" showInputMessage="1" showErrorMessage="1" sqref="B6:C6" xr:uid="{4015CC5E-D447-476E-B89C-A23C764984CB}">
      <formula1>$J$5:$J$19</formula1>
    </dataValidation>
  </dataValidations>
  <pageMargins left="0.39370078740157483" right="0.39370078740157483" top="0.78740157480314965" bottom="0.19685039370078741" header="0.51181102362204722" footer="0.51181102362204722"/>
  <pageSetup paperSize="9" scale="87"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BA922E-D48B-4FF7-9B0B-B100AB602D92}">
  <sheetPr>
    <tabColor theme="8" tint="0.39997558519241921"/>
    <pageSetUpPr fitToPage="1"/>
  </sheetPr>
  <dimension ref="A1:U50"/>
  <sheetViews>
    <sheetView showGridLines="0" view="pageBreakPreview" zoomScale="85" zoomScaleNormal="75" zoomScaleSheetLayoutView="85" workbookViewId="0">
      <selection activeCell="A11" sqref="A11"/>
    </sheetView>
  </sheetViews>
  <sheetFormatPr defaultColWidth="9" defaultRowHeight="18.75" customHeight="1" x14ac:dyDescent="0.2"/>
  <cols>
    <col min="1" max="2" width="18.90625" style="2" customWidth="1"/>
    <col min="3" max="3" width="16.7265625" style="2" customWidth="1"/>
    <col min="4" max="4" width="13.7265625" style="2" customWidth="1"/>
    <col min="5" max="5" width="12.6328125" style="2" customWidth="1"/>
    <col min="6" max="7" width="13.7265625" style="2" customWidth="1"/>
    <col min="8" max="8" width="13.90625" style="2" customWidth="1"/>
    <col min="9" max="9" width="8.90625" style="2" customWidth="1"/>
    <col min="10" max="11" width="11.26953125" style="2" customWidth="1"/>
    <col min="12" max="12" width="11.453125" style="2" customWidth="1"/>
    <col min="13" max="13" width="13.90625" style="2" customWidth="1"/>
    <col min="14" max="14" width="10.08984375" style="2" customWidth="1"/>
    <col min="15" max="18" width="13.90625" style="2" customWidth="1"/>
    <col min="19" max="16384" width="9" style="2"/>
  </cols>
  <sheetData>
    <row r="1" spans="1:21" ht="18.75" customHeight="1" x14ac:dyDescent="0.2">
      <c r="A1" s="10" t="s">
        <v>142</v>
      </c>
      <c r="B1" s="10"/>
      <c r="C1" s="10"/>
    </row>
    <row r="2" spans="1:21" ht="6.75" customHeight="1" x14ac:dyDescent="0.2"/>
    <row r="3" spans="1:21" ht="22.5" customHeight="1" x14ac:dyDescent="0.2">
      <c r="A3" s="410" t="s">
        <v>143</v>
      </c>
      <c r="B3" s="410"/>
      <c r="C3" s="410"/>
      <c r="D3" s="410"/>
      <c r="E3" s="410"/>
      <c r="F3" s="410"/>
      <c r="G3" s="410"/>
      <c r="H3" s="535"/>
      <c r="I3" s="535"/>
      <c r="J3" s="535"/>
      <c r="K3" s="535"/>
      <c r="L3" s="535"/>
      <c r="M3" s="535"/>
      <c r="N3" s="535"/>
      <c r="O3" s="535"/>
      <c r="P3" s="535"/>
      <c r="Q3" s="535"/>
      <c r="R3" s="535"/>
    </row>
    <row r="4" spans="1:21" ht="20.25" customHeight="1" x14ac:dyDescent="0.2">
      <c r="A4" s="34"/>
      <c r="B4" s="34"/>
      <c r="C4" s="34"/>
      <c r="D4" s="9"/>
      <c r="E4" s="9"/>
      <c r="Q4" s="6" t="s">
        <v>14</v>
      </c>
      <c r="R4" s="6">
        <f>別紙２!J5</f>
        <v>0</v>
      </c>
    </row>
    <row r="5" spans="1:21" ht="9.75" customHeight="1" x14ac:dyDescent="0.2"/>
    <row r="6" spans="1:21" ht="18" customHeight="1" x14ac:dyDescent="0.2">
      <c r="A6" s="7"/>
      <c r="B6" s="78"/>
      <c r="C6" s="78"/>
      <c r="D6" s="78"/>
      <c r="E6" s="221"/>
      <c r="F6" s="221"/>
      <c r="G6" s="231"/>
      <c r="H6" s="222"/>
      <c r="I6" s="438" t="s">
        <v>27</v>
      </c>
      <c r="J6" s="573"/>
      <c r="K6" s="573"/>
      <c r="L6" s="573"/>
      <c r="M6" s="573"/>
      <c r="N6" s="573"/>
      <c r="O6" s="439"/>
      <c r="P6" s="255"/>
      <c r="Q6" s="256"/>
      <c r="R6" s="223"/>
    </row>
    <row r="7" spans="1:21" ht="18" customHeight="1" x14ac:dyDescent="0.2">
      <c r="A7" s="8"/>
      <c r="B7" s="70"/>
      <c r="C7" s="70"/>
      <c r="D7" s="70"/>
      <c r="E7" s="257"/>
      <c r="F7" s="257"/>
      <c r="G7" s="571" t="s">
        <v>258</v>
      </c>
      <c r="H7" s="258"/>
      <c r="I7" s="574" t="s">
        <v>262</v>
      </c>
      <c r="J7" s="576" t="s">
        <v>145</v>
      </c>
      <c r="K7" s="577"/>
      <c r="L7" s="578"/>
      <c r="M7" s="579" t="s">
        <v>20</v>
      </c>
      <c r="N7" s="101" t="s">
        <v>127</v>
      </c>
      <c r="O7" s="101" t="s">
        <v>125</v>
      </c>
      <c r="P7" s="259"/>
      <c r="Q7" s="260"/>
      <c r="R7" s="234"/>
    </row>
    <row r="8" spans="1:21" ht="19.5" customHeight="1" x14ac:dyDescent="0.2">
      <c r="A8" s="129" t="s">
        <v>16</v>
      </c>
      <c r="B8" s="130" t="s">
        <v>220</v>
      </c>
      <c r="C8" s="130" t="s">
        <v>7</v>
      </c>
      <c r="D8" s="8" t="s">
        <v>9</v>
      </c>
      <c r="E8" s="8" t="s">
        <v>17</v>
      </c>
      <c r="F8" s="8" t="s">
        <v>10</v>
      </c>
      <c r="G8" s="571"/>
      <c r="H8" s="8" t="s">
        <v>54</v>
      </c>
      <c r="I8" s="575"/>
      <c r="J8" s="8" t="s">
        <v>145</v>
      </c>
      <c r="K8" s="580" t="s">
        <v>263</v>
      </c>
      <c r="L8" s="581" t="s">
        <v>264</v>
      </c>
      <c r="M8" s="579"/>
      <c r="N8" s="131" t="s">
        <v>224</v>
      </c>
      <c r="O8" s="583" t="s">
        <v>229</v>
      </c>
      <c r="P8" s="259" t="s">
        <v>151</v>
      </c>
      <c r="Q8" s="70" t="s">
        <v>71</v>
      </c>
      <c r="R8" s="8" t="s">
        <v>227</v>
      </c>
    </row>
    <row r="9" spans="1:21" ht="15" customHeight="1" x14ac:dyDescent="0.2">
      <c r="A9" s="227"/>
      <c r="B9" s="261"/>
      <c r="C9" s="261"/>
      <c r="D9" s="70"/>
      <c r="E9" s="8" t="s">
        <v>18</v>
      </c>
      <c r="F9" s="8"/>
      <c r="H9" s="8" t="s">
        <v>22</v>
      </c>
      <c r="I9" s="575"/>
      <c r="J9" s="584" t="s">
        <v>147</v>
      </c>
      <c r="K9" s="445"/>
      <c r="L9" s="582"/>
      <c r="M9" s="571" t="s">
        <v>150</v>
      </c>
      <c r="N9" s="233"/>
      <c r="O9" s="583"/>
      <c r="P9" s="233"/>
      <c r="Q9" s="70"/>
      <c r="R9" s="8"/>
    </row>
    <row r="10" spans="1:21" ht="15" customHeight="1" x14ac:dyDescent="0.2">
      <c r="A10" s="228"/>
      <c r="B10" s="262"/>
      <c r="C10" s="262"/>
      <c r="D10" s="32" t="s">
        <v>11</v>
      </c>
      <c r="E10" s="92" t="s">
        <v>51</v>
      </c>
      <c r="F10" s="92" t="s">
        <v>52</v>
      </c>
      <c r="G10" s="238" t="s">
        <v>53</v>
      </c>
      <c r="H10" s="92" t="s">
        <v>3</v>
      </c>
      <c r="I10" s="92" t="s">
        <v>146</v>
      </c>
      <c r="J10" s="585"/>
      <c r="K10" s="92" t="s">
        <v>148</v>
      </c>
      <c r="L10" s="92" t="s">
        <v>149</v>
      </c>
      <c r="M10" s="572"/>
      <c r="N10" s="132" t="s">
        <v>261</v>
      </c>
      <c r="O10" s="32" t="s">
        <v>152</v>
      </c>
      <c r="P10" s="32" t="s">
        <v>158</v>
      </c>
      <c r="Q10" s="32" t="s">
        <v>288</v>
      </c>
      <c r="R10" s="92" t="s">
        <v>289</v>
      </c>
      <c r="S10" s="113"/>
    </row>
    <row r="11" spans="1:21" ht="42.75" customHeight="1" x14ac:dyDescent="0.2">
      <c r="A11" s="124"/>
      <c r="B11" s="124"/>
      <c r="C11" s="320"/>
      <c r="D11" s="120"/>
      <c r="E11" s="120"/>
      <c r="F11" s="120"/>
      <c r="G11" s="120"/>
      <c r="H11" s="120"/>
      <c r="I11" s="120"/>
      <c r="J11" s="120"/>
      <c r="K11" s="120"/>
      <c r="L11" s="120"/>
      <c r="M11" s="120"/>
      <c r="N11" s="120"/>
      <c r="O11" s="120"/>
      <c r="P11" s="120"/>
      <c r="Q11" s="120"/>
      <c r="R11" s="120"/>
      <c r="S11" s="125"/>
      <c r="T11" s="126"/>
      <c r="U11" s="126"/>
    </row>
    <row r="12" spans="1:21" ht="36.75" customHeight="1" x14ac:dyDescent="0.2">
      <c r="A12" s="225"/>
      <c r="B12" s="225"/>
      <c r="C12" s="225"/>
      <c r="D12" s="239"/>
      <c r="E12" s="239"/>
      <c r="F12" s="239"/>
      <c r="G12" s="239"/>
      <c r="H12" s="239"/>
      <c r="I12" s="239"/>
      <c r="J12" s="263"/>
      <c r="K12" s="239"/>
      <c r="L12" s="239"/>
      <c r="M12" s="239"/>
      <c r="N12" s="239"/>
      <c r="O12" s="239"/>
      <c r="P12" s="239"/>
      <c r="Q12" s="239"/>
      <c r="R12" s="239"/>
      <c r="S12" s="264"/>
      <c r="T12" s="265"/>
      <c r="U12" s="265"/>
    </row>
    <row r="13" spans="1:21" ht="36.75" customHeight="1" x14ac:dyDescent="0.2">
      <c r="A13" s="124"/>
      <c r="B13" s="124"/>
      <c r="C13" s="124"/>
      <c r="D13" s="120"/>
      <c r="E13" s="120"/>
      <c r="F13" s="120"/>
      <c r="G13" s="120"/>
      <c r="H13" s="120"/>
      <c r="I13" s="120"/>
      <c r="J13" s="120"/>
      <c r="K13" s="120"/>
      <c r="L13" s="120"/>
      <c r="M13" s="120"/>
      <c r="N13" s="120"/>
      <c r="O13" s="120"/>
      <c r="P13" s="120"/>
      <c r="Q13" s="120"/>
      <c r="R13" s="120"/>
      <c r="S13" s="125"/>
      <c r="T13" s="126"/>
      <c r="U13" s="126"/>
    </row>
    <row r="14" spans="1:21" ht="36.75" customHeight="1" x14ac:dyDescent="0.2">
      <c r="A14" s="124"/>
      <c r="B14" s="124"/>
      <c r="C14" s="124"/>
      <c r="D14" s="120"/>
      <c r="E14" s="120"/>
      <c r="F14" s="120"/>
      <c r="G14" s="120"/>
      <c r="H14" s="120"/>
      <c r="I14" s="120"/>
      <c r="J14" s="120"/>
      <c r="K14" s="120"/>
      <c r="L14" s="120"/>
      <c r="M14" s="120"/>
      <c r="N14" s="120"/>
      <c r="O14" s="120"/>
      <c r="P14" s="120"/>
      <c r="Q14" s="120"/>
      <c r="R14" s="120"/>
      <c r="S14" s="125"/>
      <c r="T14" s="126"/>
      <c r="U14" s="126"/>
    </row>
    <row r="15" spans="1:21" ht="27" customHeight="1" x14ac:dyDescent="0.2">
      <c r="A15" s="29" t="s">
        <v>2</v>
      </c>
      <c r="B15" s="119"/>
      <c r="C15" s="308" t="str">
        <f>IF(COUNTA(C10:C14)=0,"",COUNTA(C10:C14))</f>
        <v/>
      </c>
      <c r="D15" s="314" t="str">
        <f>IF(SUM(D11:D14)=0,"",SUM(D11:D14))</f>
        <v/>
      </c>
      <c r="E15" s="315" t="str">
        <f>IF(SUM(E11:E14)=0,"0",SUM(E11:E14))</f>
        <v>0</v>
      </c>
      <c r="F15" s="314" t="str">
        <f t="shared" ref="F15:Q15" si="0">IF(SUM(F11:F14)=0,"",SUM(F11:F14))</f>
        <v/>
      </c>
      <c r="G15" s="314" t="str">
        <f t="shared" si="0"/>
        <v/>
      </c>
      <c r="H15" s="314" t="str">
        <f t="shared" si="0"/>
        <v/>
      </c>
      <c r="I15" s="314" t="str">
        <f t="shared" si="0"/>
        <v/>
      </c>
      <c r="J15" s="314" t="str">
        <f t="shared" si="0"/>
        <v/>
      </c>
      <c r="K15" s="314" t="str">
        <f t="shared" si="0"/>
        <v/>
      </c>
      <c r="L15" s="314" t="str">
        <f t="shared" si="0"/>
        <v/>
      </c>
      <c r="M15" s="314" t="str">
        <f t="shared" si="0"/>
        <v/>
      </c>
      <c r="N15" s="314"/>
      <c r="O15" s="314" t="str">
        <f t="shared" si="0"/>
        <v/>
      </c>
      <c r="P15" s="314" t="str">
        <f t="shared" si="0"/>
        <v/>
      </c>
      <c r="Q15" s="314" t="str">
        <f t="shared" si="0"/>
        <v/>
      </c>
      <c r="R15" s="314" t="str">
        <f>IF(SUM(R11:R14)=0,"",SUM(R11:R14))</f>
        <v/>
      </c>
      <c r="S15" s="113"/>
    </row>
    <row r="16" spans="1:21" ht="9.75" customHeight="1" x14ac:dyDescent="0.2">
      <c r="A16" s="9"/>
      <c r="B16" s="9"/>
      <c r="C16" s="9"/>
      <c r="D16" s="38"/>
      <c r="E16" s="38"/>
      <c r="F16" s="38"/>
      <c r="G16" s="38"/>
      <c r="H16" s="36"/>
      <c r="I16" s="36"/>
      <c r="J16" s="36"/>
      <c r="K16" s="36"/>
      <c r="L16" s="36"/>
      <c r="M16" s="36"/>
      <c r="N16" s="36"/>
      <c r="O16" s="36"/>
      <c r="P16" s="36"/>
      <c r="Q16" s="36"/>
      <c r="R16" s="36"/>
    </row>
    <row r="17" spans="1:18" ht="15" customHeight="1" x14ac:dyDescent="0.2">
      <c r="A17" s="4" t="s">
        <v>72</v>
      </c>
      <c r="B17" s="4"/>
      <c r="C17" s="4"/>
      <c r="D17" s="4"/>
      <c r="E17" s="4"/>
      <c r="F17" s="4"/>
      <c r="G17" s="4"/>
      <c r="H17" s="4"/>
      <c r="I17" s="4"/>
      <c r="J17" s="4"/>
      <c r="K17" s="4"/>
      <c r="L17" s="4"/>
      <c r="M17" s="4"/>
      <c r="N17" s="4"/>
      <c r="O17" s="4"/>
      <c r="P17" s="4"/>
    </row>
    <row r="18" spans="1:18" ht="15" customHeight="1" x14ac:dyDescent="0.2">
      <c r="A18" s="4" t="s">
        <v>290</v>
      </c>
      <c r="B18" s="4"/>
      <c r="C18" s="4"/>
      <c r="D18" s="4"/>
      <c r="E18" s="4"/>
      <c r="F18" s="4"/>
      <c r="G18" s="4"/>
      <c r="J18" s="34"/>
      <c r="K18" s="34"/>
      <c r="L18" s="4"/>
      <c r="P18" s="4"/>
      <c r="Q18" s="4"/>
    </row>
    <row r="19" spans="1:18" ht="15" customHeight="1" x14ac:dyDescent="0.2">
      <c r="A19" s="4" t="s">
        <v>265</v>
      </c>
      <c r="B19" s="4"/>
      <c r="C19" s="4"/>
      <c r="D19" s="4"/>
      <c r="E19" s="4"/>
      <c r="F19" s="4"/>
      <c r="G19" s="4"/>
      <c r="J19" s="17"/>
      <c r="K19" s="17"/>
      <c r="L19" s="17"/>
      <c r="M19" s="17"/>
      <c r="N19" s="17"/>
      <c r="O19" s="17"/>
      <c r="P19" s="266"/>
      <c r="Q19" s="85"/>
      <c r="R19" s="86"/>
    </row>
    <row r="20" spans="1:18" ht="15" customHeight="1" x14ac:dyDescent="0.2">
      <c r="A20" s="4" t="s">
        <v>153</v>
      </c>
      <c r="B20" s="4"/>
      <c r="C20" s="4"/>
      <c r="J20" s="274"/>
      <c r="K20" s="17"/>
      <c r="L20" s="17"/>
      <c r="M20" s="17"/>
      <c r="N20" s="17"/>
      <c r="O20" s="17"/>
      <c r="P20" s="266"/>
      <c r="Q20" s="63"/>
      <c r="R20" s="86"/>
    </row>
    <row r="21" spans="1:18" ht="15" customHeight="1" x14ac:dyDescent="0.2">
      <c r="A21" s="4" t="s">
        <v>154</v>
      </c>
      <c r="B21" s="4"/>
      <c r="C21" s="4"/>
      <c r="J21" s="267"/>
      <c r="K21" s="267"/>
      <c r="L21" s="64"/>
      <c r="M21" s="64"/>
      <c r="N21" s="64"/>
      <c r="O21" s="64"/>
      <c r="P21" s="242"/>
      <c r="Q21" s="64"/>
      <c r="R21" s="64"/>
    </row>
    <row r="22" spans="1:18" ht="15" customHeight="1" x14ac:dyDescent="0.2">
      <c r="A22" s="4" t="s">
        <v>426</v>
      </c>
      <c r="B22" s="4"/>
      <c r="C22" s="4"/>
      <c r="J22" s="390"/>
      <c r="K22" s="390"/>
      <c r="L22" s="391"/>
      <c r="M22" s="391"/>
      <c r="N22" s="391"/>
      <c r="O22" s="391"/>
      <c r="P22" s="392"/>
      <c r="Q22" s="391"/>
      <c r="R22" s="391"/>
    </row>
    <row r="23" spans="1:18" ht="15" customHeight="1" x14ac:dyDescent="0.2">
      <c r="A23" s="4" t="s">
        <v>291</v>
      </c>
      <c r="B23" s="4"/>
      <c r="C23" s="4"/>
      <c r="J23" s="267"/>
      <c r="K23" s="267"/>
      <c r="L23" s="64"/>
      <c r="M23" s="64"/>
      <c r="N23" s="64"/>
      <c r="O23" s="64"/>
      <c r="P23" s="242"/>
      <c r="Q23" s="64"/>
      <c r="R23" s="64"/>
    </row>
    <row r="24" spans="1:18" ht="15" customHeight="1" x14ac:dyDescent="0.2">
      <c r="J24" s="267"/>
      <c r="K24" s="267"/>
      <c r="L24" s="64"/>
      <c r="M24" s="64"/>
      <c r="N24" s="64"/>
      <c r="O24" s="64"/>
      <c r="P24" s="242"/>
      <c r="Q24" s="64"/>
      <c r="R24" s="64"/>
    </row>
    <row r="25" spans="1:18" ht="15" customHeight="1" x14ac:dyDescent="0.2">
      <c r="J25" s="267"/>
      <c r="K25" s="267"/>
      <c r="L25" s="64"/>
      <c r="M25" s="64"/>
      <c r="N25" s="64"/>
      <c r="O25" s="64"/>
      <c r="P25" s="242"/>
      <c r="Q25" s="64"/>
      <c r="R25" s="64"/>
    </row>
    <row r="26" spans="1:18" ht="15" customHeight="1" x14ac:dyDescent="0.2">
      <c r="J26" s="267"/>
      <c r="K26" s="267"/>
      <c r="L26" s="64"/>
      <c r="M26" s="64"/>
      <c r="N26" s="64"/>
      <c r="O26" s="64"/>
      <c r="P26" s="242"/>
      <c r="Q26" s="64"/>
      <c r="R26" s="64"/>
    </row>
    <row r="27" spans="1:18" ht="15" customHeight="1" x14ac:dyDescent="0.2">
      <c r="J27" s="267"/>
      <c r="K27" s="267"/>
      <c r="L27" s="64"/>
      <c r="M27" s="64"/>
      <c r="N27" s="64"/>
      <c r="O27" s="64"/>
      <c r="P27" s="242"/>
      <c r="Q27" s="64"/>
      <c r="R27" s="64"/>
    </row>
    <row r="28" spans="1:18" ht="15" customHeight="1" x14ac:dyDescent="0.2">
      <c r="J28" s="267"/>
      <c r="K28" s="267"/>
      <c r="L28" s="64"/>
      <c r="M28" s="64"/>
      <c r="N28" s="64"/>
      <c r="O28" s="64"/>
      <c r="P28" s="242"/>
      <c r="Q28" s="64"/>
      <c r="R28" s="64"/>
    </row>
    <row r="29" spans="1:18" ht="15" customHeight="1" x14ac:dyDescent="0.2">
      <c r="J29" s="267"/>
      <c r="K29" s="267"/>
      <c r="L29" s="64"/>
      <c r="M29" s="64"/>
      <c r="N29" s="64"/>
      <c r="O29" s="64"/>
      <c r="P29" s="242"/>
      <c r="Q29" s="64"/>
      <c r="R29" s="64"/>
    </row>
    <row r="30" spans="1:18" ht="15" customHeight="1" x14ac:dyDescent="0.2">
      <c r="J30" s="267"/>
      <c r="K30" s="267"/>
      <c r="L30" s="64"/>
      <c r="M30" s="64"/>
      <c r="N30" s="64"/>
      <c r="O30" s="64"/>
      <c r="P30" s="242"/>
      <c r="Q30" s="64"/>
      <c r="R30" s="64"/>
    </row>
    <row r="31" spans="1:18" ht="15" customHeight="1" x14ac:dyDescent="0.2">
      <c r="J31" s="267"/>
      <c r="K31" s="267"/>
      <c r="L31" s="64"/>
      <c r="M31" s="64"/>
      <c r="N31" s="64"/>
      <c r="O31" s="64"/>
      <c r="P31" s="242"/>
      <c r="Q31" s="64"/>
      <c r="R31" s="64"/>
    </row>
    <row r="32" spans="1:18" ht="15" customHeight="1" x14ac:dyDescent="0.2">
      <c r="J32" s="267"/>
      <c r="K32" s="267"/>
      <c r="L32" s="64"/>
      <c r="M32" s="64"/>
      <c r="N32" s="64"/>
      <c r="O32" s="64"/>
      <c r="P32" s="242"/>
      <c r="Q32" s="64"/>
      <c r="R32" s="64"/>
    </row>
    <row r="33" spans="10:18" ht="15" customHeight="1" x14ac:dyDescent="0.2">
      <c r="J33" s="267"/>
      <c r="K33" s="267"/>
      <c r="L33" s="64"/>
      <c r="M33" s="64"/>
      <c r="N33" s="64"/>
      <c r="O33" s="64"/>
      <c r="P33" s="242"/>
      <c r="Q33" s="64"/>
      <c r="R33" s="64"/>
    </row>
    <row r="34" spans="10:18" ht="15" customHeight="1" x14ac:dyDescent="0.2">
      <c r="J34" s="267"/>
      <c r="K34" s="267"/>
      <c r="L34" s="64"/>
      <c r="M34" s="64"/>
      <c r="N34" s="64"/>
      <c r="O34" s="64"/>
      <c r="P34" s="242"/>
      <c r="Q34" s="64"/>
      <c r="R34" s="64"/>
    </row>
    <row r="35" spans="10:18" ht="15" customHeight="1" x14ac:dyDescent="0.2">
      <c r="J35" s="267"/>
      <c r="K35" s="267"/>
      <c r="L35" s="64"/>
      <c r="M35" s="64"/>
      <c r="N35" s="64"/>
      <c r="O35" s="64"/>
      <c r="P35" s="242"/>
      <c r="Q35" s="64"/>
      <c r="R35" s="64"/>
    </row>
    <row r="48" spans="10:18" ht="18.75" customHeight="1" x14ac:dyDescent="0.2">
      <c r="R48" s="67"/>
    </row>
    <row r="49" spans="10:17" ht="18.75" customHeight="1" x14ac:dyDescent="0.2">
      <c r="J49" s="67"/>
      <c r="Q49" s="67"/>
    </row>
    <row r="50" spans="10:17" ht="18.75" customHeight="1" x14ac:dyDescent="0.2">
      <c r="K50" s="67"/>
      <c r="L50" s="67"/>
      <c r="M50" s="67"/>
      <c r="N50" s="67"/>
      <c r="O50" s="67"/>
      <c r="P50" s="67"/>
    </row>
  </sheetData>
  <mergeCells count="11">
    <mergeCell ref="M9:M10"/>
    <mergeCell ref="A3:R3"/>
    <mergeCell ref="I6:O6"/>
    <mergeCell ref="G7:G8"/>
    <mergeCell ref="I7:I9"/>
    <mergeCell ref="J7:L7"/>
    <mergeCell ref="M7:M8"/>
    <mergeCell ref="K8:K9"/>
    <mergeCell ref="L8:L9"/>
    <mergeCell ref="O8:O9"/>
    <mergeCell ref="J9:J10"/>
  </mergeCells>
  <phoneticPr fontId="2"/>
  <pageMargins left="0.39370078740157483" right="0.39370078740157483" top="0.78740157480314965" bottom="0.19685039370078741" header="0.51181102362204722" footer="0.51181102362204722"/>
  <pageSetup paperSize="9" scale="58"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D0FC9-373E-46B8-B05D-5369BFEF3F2A}">
  <sheetPr>
    <tabColor theme="8" tint="0.39997558519241921"/>
    <pageSetUpPr fitToPage="1"/>
  </sheetPr>
  <dimension ref="A1:L33"/>
  <sheetViews>
    <sheetView showGridLines="0" view="pageBreakPreview" zoomScale="85" zoomScaleNormal="90" zoomScaleSheetLayoutView="85" workbookViewId="0">
      <selection activeCell="B5" sqref="B5:C5"/>
    </sheetView>
  </sheetViews>
  <sheetFormatPr defaultColWidth="9" defaultRowHeight="13" x14ac:dyDescent="0.2"/>
  <cols>
    <col min="1" max="1" width="28.26953125" customWidth="1"/>
    <col min="2" max="3" width="23.6328125" customWidth="1"/>
    <col min="4" max="4" width="23.453125" customWidth="1"/>
    <col min="5" max="7" width="17.90625" customWidth="1"/>
    <col min="8" max="9" width="14.453125" customWidth="1"/>
  </cols>
  <sheetData>
    <row r="1" spans="1:12" ht="17.25" customHeight="1" x14ac:dyDescent="0.2">
      <c r="A1" s="114" t="s">
        <v>255</v>
      </c>
      <c r="B1" s="112"/>
      <c r="C1" s="112"/>
      <c r="D1" s="112"/>
      <c r="E1" s="112"/>
      <c r="F1" s="112"/>
      <c r="G1" s="112"/>
      <c r="H1" s="112"/>
      <c r="I1" s="112"/>
    </row>
    <row r="2" spans="1:12" ht="17.25" customHeight="1" x14ac:dyDescent="0.3">
      <c r="A2" s="18"/>
      <c r="B2" s="18"/>
      <c r="C2" s="18"/>
      <c r="D2" s="19"/>
      <c r="E2" s="19"/>
      <c r="F2" s="19"/>
      <c r="G2" s="19"/>
      <c r="H2" s="19"/>
      <c r="I2" s="19"/>
    </row>
    <row r="3" spans="1:12" ht="26.25" customHeight="1" x14ac:dyDescent="0.2">
      <c r="A3" s="435" t="s">
        <v>254</v>
      </c>
      <c r="B3" s="435"/>
      <c r="C3" s="435"/>
      <c r="D3" s="435"/>
      <c r="E3" s="435"/>
      <c r="F3" s="435"/>
      <c r="G3" s="435"/>
      <c r="H3" s="435"/>
      <c r="I3" s="134"/>
    </row>
    <row r="4" spans="1:12" ht="26.25" customHeight="1" x14ac:dyDescent="0.2">
      <c r="A4" s="133"/>
      <c r="B4" s="133"/>
      <c r="C4" s="133"/>
      <c r="D4" s="133"/>
      <c r="E4" s="133"/>
      <c r="F4" s="133"/>
      <c r="G4" s="133"/>
      <c r="H4" s="133"/>
      <c r="I4" s="133"/>
    </row>
    <row r="5" spans="1:12" ht="26.25" customHeight="1" x14ac:dyDescent="0.2">
      <c r="A5" s="135" t="s">
        <v>16</v>
      </c>
      <c r="B5" s="413"/>
      <c r="C5" s="413"/>
      <c r="D5" s="135" t="s">
        <v>15</v>
      </c>
      <c r="E5" s="413"/>
      <c r="F5" s="413"/>
      <c r="G5" s="413"/>
      <c r="H5" s="133"/>
      <c r="I5" s="133"/>
    </row>
    <row r="6" spans="1:12" ht="26.25" customHeight="1" x14ac:dyDescent="0.2">
      <c r="A6" s="135" t="s">
        <v>7</v>
      </c>
      <c r="B6" s="474" t="s">
        <v>360</v>
      </c>
      <c r="C6" s="474"/>
      <c r="D6" s="135" t="s">
        <v>87</v>
      </c>
      <c r="E6" s="413"/>
      <c r="F6" s="413"/>
      <c r="G6" s="413"/>
      <c r="H6" s="133"/>
      <c r="I6" s="133"/>
    </row>
    <row r="7" spans="1:12" ht="26.25" customHeight="1" x14ac:dyDescent="0.2">
      <c r="A7" s="135" t="s">
        <v>155</v>
      </c>
      <c r="B7" s="137"/>
      <c r="C7" s="138" t="s">
        <v>256</v>
      </c>
      <c r="D7" s="254" t="s">
        <v>257</v>
      </c>
      <c r="E7" s="137"/>
      <c r="F7" s="138" t="s">
        <v>256</v>
      </c>
      <c r="G7" s="142"/>
      <c r="H7" s="133"/>
      <c r="I7" s="133"/>
      <c r="L7" s="317" t="s">
        <v>361</v>
      </c>
    </row>
    <row r="8" spans="1:12" ht="26.25" customHeight="1" x14ac:dyDescent="0.2">
      <c r="A8" s="135" t="s">
        <v>196</v>
      </c>
      <c r="B8" s="137"/>
      <c r="C8" s="138" t="s">
        <v>198</v>
      </c>
      <c r="D8" s="135" t="s">
        <v>197</v>
      </c>
      <c r="E8" s="137"/>
      <c r="F8" s="138" t="s">
        <v>198</v>
      </c>
      <c r="G8" s="142"/>
      <c r="H8" s="133"/>
      <c r="I8" s="133"/>
      <c r="L8" t="s">
        <v>355</v>
      </c>
    </row>
    <row r="9" spans="1:12" ht="26.25" customHeight="1" x14ac:dyDescent="0.2">
      <c r="A9" s="135" t="s">
        <v>90</v>
      </c>
      <c r="B9" s="137"/>
      <c r="C9" s="138" t="s">
        <v>199</v>
      </c>
      <c r="D9" s="137"/>
      <c r="E9" s="138" t="s">
        <v>200</v>
      </c>
      <c r="F9" s="431"/>
      <c r="G9" s="433"/>
      <c r="H9" s="133"/>
      <c r="I9" s="133"/>
      <c r="L9" t="s">
        <v>356</v>
      </c>
    </row>
    <row r="10" spans="1:12" ht="26.25" customHeight="1" x14ac:dyDescent="0.2">
      <c r="A10" s="135" t="s">
        <v>40</v>
      </c>
      <c r="B10" s="415" t="s">
        <v>195</v>
      </c>
      <c r="C10" s="416"/>
      <c r="D10" s="135" t="s">
        <v>39</v>
      </c>
      <c r="E10" s="417" t="s">
        <v>195</v>
      </c>
      <c r="F10" s="417"/>
      <c r="G10" s="142"/>
      <c r="H10" s="133"/>
      <c r="I10" s="133"/>
      <c r="L10" t="s">
        <v>357</v>
      </c>
    </row>
    <row r="11" spans="1:12" ht="26.25" customHeight="1" x14ac:dyDescent="0.2">
      <c r="A11" s="419" t="s">
        <v>205</v>
      </c>
      <c r="B11" s="144" t="s">
        <v>202</v>
      </c>
      <c r="C11" s="144" t="s">
        <v>203</v>
      </c>
      <c r="D11" s="135" t="s">
        <v>204</v>
      </c>
      <c r="E11" s="135" t="s">
        <v>0</v>
      </c>
      <c r="F11" s="545"/>
      <c r="G11" s="545"/>
      <c r="H11" s="133"/>
      <c r="I11" s="133"/>
      <c r="L11" t="s">
        <v>358</v>
      </c>
    </row>
    <row r="12" spans="1:12" ht="26.25" customHeight="1" x14ac:dyDescent="0.2">
      <c r="A12" s="419"/>
      <c r="B12" s="146"/>
      <c r="C12" s="146"/>
      <c r="D12" s="147"/>
      <c r="E12" s="325">
        <f>B12+C12+D12</f>
        <v>0</v>
      </c>
      <c r="F12" s="546"/>
      <c r="G12" s="546"/>
      <c r="H12" s="133"/>
      <c r="I12" s="133"/>
      <c r="L12" t="s">
        <v>343</v>
      </c>
    </row>
    <row r="13" spans="1:12" s="150" customFormat="1" ht="26.25" customHeight="1" x14ac:dyDescent="0.2">
      <c r="A13" s="420" t="s">
        <v>215</v>
      </c>
      <c r="B13" s="420"/>
      <c r="C13" s="420"/>
      <c r="D13" s="421"/>
      <c r="E13" s="422" t="s">
        <v>216</v>
      </c>
      <c r="F13" s="420"/>
      <c r="G13" s="420"/>
      <c r="H13" s="420"/>
      <c r="I13" s="149"/>
      <c r="L13" s="150" t="s">
        <v>344</v>
      </c>
    </row>
    <row r="14" spans="1:12" s="150" customFormat="1" ht="26.25" customHeight="1" thickBot="1" x14ac:dyDescent="0.25">
      <c r="A14" s="151" t="s">
        <v>209</v>
      </c>
      <c r="B14" s="152" t="s">
        <v>210</v>
      </c>
      <c r="C14" s="153" t="s">
        <v>212</v>
      </c>
      <c r="D14" s="154" t="s">
        <v>211</v>
      </c>
      <c r="E14" s="155" t="s">
        <v>7</v>
      </c>
      <c r="F14" s="424" t="s">
        <v>92</v>
      </c>
      <c r="G14" s="425"/>
      <c r="H14" s="156" t="s">
        <v>91</v>
      </c>
      <c r="I14" s="426"/>
      <c r="L14" s="150" t="s">
        <v>345</v>
      </c>
    </row>
    <row r="15" spans="1:12" s="150" customFormat="1" ht="28.5" customHeight="1" thickBot="1" x14ac:dyDescent="0.25">
      <c r="A15" s="157" t="s">
        <v>206</v>
      </c>
      <c r="B15" s="293"/>
      <c r="C15" s="158"/>
      <c r="D15" s="287"/>
      <c r="E15" s="159"/>
      <c r="F15" s="160"/>
      <c r="G15" s="161"/>
      <c r="H15" s="162" t="str">
        <f>IF(G15=0,"",G15/#REF!)</f>
        <v/>
      </c>
      <c r="I15" s="426"/>
      <c r="L15" s="150" t="s">
        <v>359</v>
      </c>
    </row>
    <row r="16" spans="1:12" s="150" customFormat="1" ht="28.5" customHeight="1" x14ac:dyDescent="0.2">
      <c r="A16" s="163" t="s">
        <v>207</v>
      </c>
      <c r="B16" s="294"/>
      <c r="C16" s="165"/>
      <c r="D16" s="288"/>
      <c r="E16" s="166"/>
      <c r="F16" s="167"/>
      <c r="G16" s="168"/>
      <c r="H16" s="169" t="str">
        <f>IF(G16=0,"",G16/#REF!)</f>
        <v/>
      </c>
      <c r="I16" s="426"/>
      <c r="L16" s="150" t="s">
        <v>347</v>
      </c>
    </row>
    <row r="17" spans="1:9" s="150" customFormat="1" ht="28.5" customHeight="1" x14ac:dyDescent="0.2">
      <c r="A17" s="151" t="s">
        <v>208</v>
      </c>
      <c r="B17" s="295">
        <f>SUM(B15:B16)</f>
        <v>0</v>
      </c>
      <c r="C17" s="170"/>
      <c r="D17" s="289">
        <f>SUM(D15:D16)</f>
        <v>0</v>
      </c>
      <c r="E17" s="166"/>
      <c r="F17" s="167"/>
      <c r="G17" s="171"/>
      <c r="H17" s="169"/>
      <c r="I17" s="426"/>
    </row>
    <row r="18" spans="1:9" s="150" customFormat="1" ht="28.5" customHeight="1" x14ac:dyDescent="0.2">
      <c r="A18" s="157" t="s">
        <v>213</v>
      </c>
      <c r="B18" s="296"/>
      <c r="C18" s="173"/>
      <c r="D18" s="287"/>
      <c r="E18" s="166"/>
      <c r="F18" s="167"/>
      <c r="G18" s="171"/>
      <c r="H18" s="169"/>
      <c r="I18" s="426"/>
    </row>
    <row r="19" spans="1:9" s="150" customFormat="1" ht="43.5" customHeight="1" thickBot="1" x14ac:dyDescent="0.25">
      <c r="A19" s="174" t="s">
        <v>214</v>
      </c>
      <c r="B19" s="297"/>
      <c r="C19" s="176"/>
      <c r="D19" s="290"/>
      <c r="E19" s="166"/>
      <c r="F19" s="167"/>
      <c r="G19" s="171"/>
      <c r="H19" s="169"/>
    </row>
    <row r="20" spans="1:9" s="150" customFormat="1" ht="28.5" customHeight="1" thickTop="1" x14ac:dyDescent="0.2">
      <c r="A20" s="177" t="s">
        <v>57</v>
      </c>
      <c r="B20" s="321">
        <f>IF(B15="",0,(B17+B18))</f>
        <v>0</v>
      </c>
      <c r="C20" s="269"/>
      <c r="D20" s="291">
        <f>IF(D18="",D17,D17+D18)</f>
        <v>0</v>
      </c>
      <c r="E20" s="178"/>
      <c r="F20" s="179"/>
      <c r="G20" s="180"/>
      <c r="H20" s="181" t="str">
        <f>IF(G20=0,"",G20/#REF!)</f>
        <v/>
      </c>
    </row>
    <row r="21" spans="1:9" ht="28.5" customHeight="1" x14ac:dyDescent="0.2">
      <c r="A21" s="145" t="s">
        <v>58</v>
      </c>
      <c r="B21" s="322">
        <f>IF(B15="",0,B15+MIN(B18:B19))</f>
        <v>0</v>
      </c>
      <c r="C21" s="146"/>
      <c r="D21" s="292">
        <f>IF(D18="",D15,D15+MIN(D18,D19))</f>
        <v>0</v>
      </c>
      <c r="E21" s="182" t="s">
        <v>59</v>
      </c>
      <c r="F21" s="179"/>
      <c r="G21" s="183"/>
      <c r="H21" s="181" t="str">
        <f>IF(G15=0,"",SUM(H15:H20))</f>
        <v/>
      </c>
    </row>
    <row r="22" spans="1:9" ht="26.25" customHeight="1" x14ac:dyDescent="0.2">
      <c r="A22" s="184" t="s">
        <v>219</v>
      </c>
      <c r="B22" s="185"/>
      <c r="C22" s="185"/>
      <c r="D22" s="186"/>
      <c r="E22" s="427" t="s">
        <v>217</v>
      </c>
      <c r="F22" s="428"/>
      <c r="G22" s="428"/>
      <c r="H22" s="428"/>
    </row>
    <row r="23" spans="1:9" ht="26.25" customHeight="1" x14ac:dyDescent="0.2">
      <c r="A23" s="145" t="s">
        <v>57</v>
      </c>
      <c r="B23" s="187"/>
      <c r="C23" s="187"/>
      <c r="D23" s="324">
        <f>D20*C12</f>
        <v>0</v>
      </c>
      <c r="E23" s="188" t="s">
        <v>218</v>
      </c>
      <c r="F23" s="189"/>
      <c r="G23" s="149"/>
      <c r="H23" s="149"/>
    </row>
    <row r="24" spans="1:9" ht="26.25" customHeight="1" x14ac:dyDescent="0.2">
      <c r="A24" s="145" t="s">
        <v>58</v>
      </c>
      <c r="B24" s="187"/>
      <c r="C24" s="187"/>
      <c r="D24" s="324">
        <f>D21*C12</f>
        <v>0</v>
      </c>
      <c r="E24" s="188"/>
      <c r="F24" s="189"/>
      <c r="G24" s="149"/>
      <c r="H24" s="149"/>
    </row>
    <row r="25" spans="1:9" ht="26.25" customHeight="1" x14ac:dyDescent="0.2">
      <c r="A25" s="112"/>
      <c r="B25" s="185"/>
      <c r="C25" s="185"/>
      <c r="D25" s="186"/>
    </row>
    <row r="26" spans="1:9" ht="17.25" customHeight="1" x14ac:dyDescent="0.2">
      <c r="A26" s="112"/>
      <c r="B26" s="190"/>
      <c r="C26" s="190"/>
      <c r="D26" s="191"/>
    </row>
    <row r="27" spans="1:9" ht="17.25" customHeight="1" x14ac:dyDescent="0.2">
      <c r="A27" s="112"/>
      <c r="B27" s="127"/>
      <c r="C27" s="127"/>
      <c r="D27" s="127"/>
      <c r="E27" s="186"/>
      <c r="F27" s="192"/>
      <c r="G27" s="192"/>
      <c r="H27" s="133"/>
      <c r="I27" s="133"/>
    </row>
    <row r="28" spans="1:9" ht="17.25" customHeight="1" x14ac:dyDescent="0.2">
      <c r="A28" s="112"/>
      <c r="B28" s="127"/>
      <c r="C28" s="127"/>
      <c r="D28" s="127"/>
      <c r="F28" s="192"/>
      <c r="G28" s="192"/>
      <c r="H28" s="133"/>
      <c r="I28" s="133"/>
    </row>
    <row r="29" spans="1:9" ht="17.25" customHeight="1" x14ac:dyDescent="0.2">
      <c r="A29" s="112"/>
      <c r="B29" s="127"/>
      <c r="C29" s="127"/>
      <c r="D29" s="127"/>
      <c r="E29" s="190"/>
      <c r="F29" s="190"/>
      <c r="G29" s="190"/>
      <c r="H29" s="133"/>
      <c r="I29" s="133"/>
    </row>
    <row r="30" spans="1:9" ht="17.25" customHeight="1" x14ac:dyDescent="0.2">
      <c r="B30" s="133"/>
      <c r="C30" s="133"/>
      <c r="D30" s="133"/>
      <c r="E30" s="127"/>
      <c r="F30" s="193"/>
      <c r="G30" s="193"/>
      <c r="H30" s="133"/>
      <c r="I30" s="133"/>
    </row>
    <row r="31" spans="1:9" ht="19" x14ac:dyDescent="0.2">
      <c r="E31" s="127"/>
      <c r="F31" s="193"/>
      <c r="G31" s="193"/>
      <c r="H31" s="133"/>
      <c r="I31" s="133"/>
    </row>
    <row r="32" spans="1:9" ht="19" x14ac:dyDescent="0.2">
      <c r="B32" s="28"/>
      <c r="E32" s="127"/>
      <c r="F32" s="193"/>
      <c r="G32" s="193"/>
      <c r="H32" s="133"/>
      <c r="I32" s="133"/>
    </row>
    <row r="33" spans="2:9" ht="19" x14ac:dyDescent="0.2">
      <c r="B33" s="28"/>
      <c r="E33" s="133"/>
      <c r="F33" s="133"/>
      <c r="G33" s="133"/>
      <c r="H33" s="133"/>
      <c r="I33" s="133"/>
    </row>
  </sheetData>
  <mergeCells count="15">
    <mergeCell ref="I14:I18"/>
    <mergeCell ref="A3:H3"/>
    <mergeCell ref="B5:C5"/>
    <mergeCell ref="E5:G5"/>
    <mergeCell ref="B6:C6"/>
    <mergeCell ref="E6:G6"/>
    <mergeCell ref="E22:H22"/>
    <mergeCell ref="F9:G9"/>
    <mergeCell ref="B10:C10"/>
    <mergeCell ref="E10:F10"/>
    <mergeCell ref="F11:G12"/>
    <mergeCell ref="A13:D13"/>
    <mergeCell ref="E13:H13"/>
    <mergeCell ref="A11:A12"/>
    <mergeCell ref="F14:G14"/>
  </mergeCells>
  <phoneticPr fontId="2"/>
  <dataValidations count="1">
    <dataValidation type="list" allowBlank="1" showInputMessage="1" showErrorMessage="1" sqref="B6:C6" xr:uid="{71055F22-7FD5-4703-9C5B-12F93659CA6D}">
      <formula1>$L$7:$L$17</formula1>
    </dataValidation>
  </dataValidations>
  <pageMargins left="0.39370078740157483" right="0.39370078740157483" top="0.78740157480314965" bottom="0.19685039370078741" header="0.51181102362204722" footer="0.51181102362204722"/>
  <pageSetup paperSize="9" scale="83"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14</vt:i4>
      </vt:variant>
    </vt:vector>
  </HeadingPairs>
  <TitlesOfParts>
    <vt:vector size="28" baseType="lpstr">
      <vt:lpstr>別紙２</vt:lpstr>
      <vt:lpstr>別紙３(1)施設整備</vt:lpstr>
      <vt:lpstr>別紙３(1)②（施設整備）</vt:lpstr>
      <vt:lpstr>別紙３(2)①開設準備</vt:lpstr>
      <vt:lpstr>別紙３(2)②（開設準備）</vt:lpstr>
      <vt:lpstr>別紙３(2)③（介護テクノロジー）</vt:lpstr>
      <vt:lpstr>別紙３(3)定期借地権</vt:lpstr>
      <vt:lpstr>別紙３(4)既存改修</vt:lpstr>
      <vt:lpstr>別紙３(４)② (既存改修)</vt:lpstr>
      <vt:lpstr>別紙３(5)民有地ﾏｯﾁﾝｸﾞ</vt:lpstr>
      <vt:lpstr>別紙３(6)コロナ対策</vt:lpstr>
      <vt:lpstr>別紙３(6)②（コロナ対策）</vt:lpstr>
      <vt:lpstr>別紙３(7)宿舎整備</vt:lpstr>
      <vt:lpstr>別紙３(7)②（宿舎整備）</vt:lpstr>
      <vt:lpstr>別紙２!Print_Area</vt:lpstr>
      <vt:lpstr>'別紙３(1)②（施設整備）'!Print_Area</vt:lpstr>
      <vt:lpstr>'別紙３(1)施設整備'!Print_Area</vt:lpstr>
      <vt:lpstr>'別紙３(2)①開設準備'!Print_Area</vt:lpstr>
      <vt:lpstr>'別紙３(2)②（開設準備）'!Print_Area</vt:lpstr>
      <vt:lpstr>'別紙３(2)③（介護テクノロジー）'!Print_Area</vt:lpstr>
      <vt:lpstr>'別紙３(3)定期借地権'!Print_Area</vt:lpstr>
      <vt:lpstr>'別紙３(４)② (既存改修)'!Print_Area</vt:lpstr>
      <vt:lpstr>'別紙３(4)既存改修'!Print_Area</vt:lpstr>
      <vt:lpstr>'別紙３(5)民有地ﾏｯﾁﾝｸﾞ'!Print_Area</vt:lpstr>
      <vt:lpstr>'別紙３(6)②（コロナ対策）'!Print_Area</vt:lpstr>
      <vt:lpstr>'別紙３(6)コロナ対策'!Print_Area</vt:lpstr>
      <vt:lpstr>'別紙３(7)②（宿舎整備）'!Print_Area</vt:lpstr>
      <vt:lpstr>'別紙３(7)宿舎整備'!Print_Area</vt:lpstr>
    </vt:vector>
  </TitlesOfParts>
  <Company>兵庫県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平成２０年度補助要綱別表</dc:title>
  <dc:creator>兵庫県</dc:creator>
  <cp:lastModifiedBy>s006530 糸井志保美</cp:lastModifiedBy>
  <cp:lastPrinted>2026-07-17T10:02:34Z</cp:lastPrinted>
  <dcterms:created xsi:type="dcterms:W3CDTF">2003-03-20T11:43:40Z</dcterms:created>
  <dcterms:modified xsi:type="dcterms:W3CDTF">2026-10-28T10:21:38Z</dcterms:modified>
</cp:coreProperties>
</file>