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585" windowHeight="6435" activeTab="0"/>
  </bookViews>
  <sheets>
    <sheet name="13-06" sheetId="1" r:id="rId1"/>
  </sheets>
  <definedNames>
    <definedName name="_xlnm.Print_Area" localSheetId="0">'13-06'!$A$1:$P$61</definedName>
  </definedNames>
  <calcPr fullCalcOnLoad="1"/>
</workbook>
</file>

<file path=xl/sharedStrings.xml><?xml version="1.0" encoding="utf-8"?>
<sst xmlns="http://schemas.openxmlformats.org/spreadsheetml/2006/main" count="99" uniqueCount="37">
  <si>
    <t xml:space="preserve"> (単位：人)</t>
  </si>
  <si>
    <t>２年</t>
  </si>
  <si>
    <t>４年</t>
  </si>
  <si>
    <t>５年</t>
  </si>
  <si>
    <t>６年</t>
  </si>
  <si>
    <t>学 校 名</t>
  </si>
  <si>
    <t>級</t>
  </si>
  <si>
    <t>児童数</t>
  </si>
  <si>
    <t>計</t>
  </si>
  <si>
    <t>総  計</t>
  </si>
  <si>
    <t>男</t>
  </si>
  <si>
    <t>女</t>
  </si>
  <si>
    <t>伊  丹</t>
  </si>
  <si>
    <t>稲　野</t>
  </si>
  <si>
    <t>南</t>
  </si>
  <si>
    <t>神　津</t>
  </si>
  <si>
    <t>緑　丘</t>
  </si>
  <si>
    <t>桜　台</t>
  </si>
  <si>
    <t>天神川</t>
  </si>
  <si>
    <t>笹　原</t>
  </si>
  <si>
    <t>瑞　穂</t>
  </si>
  <si>
    <t>有　岡</t>
  </si>
  <si>
    <t>花　里</t>
  </si>
  <si>
    <t>昆陽里</t>
  </si>
  <si>
    <t>摂　陽</t>
  </si>
  <si>
    <t>鈴　原</t>
  </si>
  <si>
    <t>荻　野</t>
  </si>
  <si>
    <t>池　尻</t>
  </si>
  <si>
    <t>鴻　池</t>
  </si>
  <si>
    <t>総   数</t>
  </si>
  <si>
    <t>１年</t>
  </si>
  <si>
    <t>３年</t>
  </si>
  <si>
    <t>男</t>
  </si>
  <si>
    <t>〔注〕（  ）書は，特別支援学級を別掲。</t>
  </si>
  <si>
    <t xml:space="preserve">  資料：教育委員会事務局 学校教育室</t>
  </si>
  <si>
    <t>１３－６．小学校別児童数(平成２７年５月１日現在)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</si>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</sst>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#,##0_ "/>
    <numFmt numFmtId="191" formatCode="\(#,##0\)"/>
    <numFmt numFmtId="192" formatCode="\(0\)"/>
  </numFmts>
  <fonts count="49">
    <font>
      <sz val="12"/>
      <color indexed="8"/>
      <name val="System"/>
      <family val="0"/>
    </font>
    <font>
      <b/>
      <sz val="12"/>
      <color indexed="8"/>
      <name val="System"/>
      <family val="0"/>
    </font>
    <font>
      <u val="single"/>
      <sz val="12"/>
      <color indexed="8"/>
      <name val="System"/>
      <family val="0"/>
    </font>
    <font>
      <strike/>
      <sz val="12"/>
      <color indexed="8"/>
      <name val="System"/>
      <family val="0"/>
    </font>
    <font>
      <sz val="12"/>
      <color indexed="8"/>
      <name val="細明朝体"/>
      <family val="3"/>
    </font>
    <font>
      <sz val="6"/>
      <name val="Osaka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9.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 applyProtection="1">
      <alignment shrinkToFit="1"/>
      <protection locked="0"/>
    </xf>
    <xf numFmtId="0" fontId="6" fillId="0" borderId="10" xfId="0" applyFont="1" applyFill="1" applyBorder="1" applyAlignment="1" applyProtection="1">
      <alignment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3" fontId="13" fillId="0" borderId="12" xfId="0" applyNumberFormat="1" applyFont="1" applyFill="1" applyBorder="1" applyAlignment="1" applyProtection="1">
      <alignment vertical="center" shrinkToFit="1"/>
      <protection/>
    </xf>
    <xf numFmtId="3" fontId="13" fillId="0" borderId="13" xfId="0" applyNumberFormat="1" applyFont="1" applyFill="1" applyBorder="1" applyAlignment="1" applyProtection="1">
      <alignment vertical="center" shrinkToFit="1"/>
      <protection locked="0"/>
    </xf>
    <xf numFmtId="3" fontId="13" fillId="0" borderId="14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shrinkToFit="1"/>
    </xf>
    <xf numFmtId="3" fontId="13" fillId="0" borderId="15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shrinkToFit="1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3" fontId="13" fillId="0" borderId="12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191" fontId="13" fillId="0" borderId="17" xfId="0" applyNumberFormat="1" applyFont="1" applyFill="1" applyBorder="1" applyAlignment="1" applyProtection="1">
      <alignment vertical="center" shrinkToFit="1"/>
      <protection/>
    </xf>
    <xf numFmtId="3" fontId="13" fillId="0" borderId="17" xfId="0" applyNumberFormat="1" applyFont="1" applyFill="1" applyBorder="1" applyAlignment="1" applyProtection="1">
      <alignment vertical="center" shrinkToFit="1"/>
      <protection/>
    </xf>
    <xf numFmtId="3" fontId="13" fillId="0" borderId="18" xfId="0" applyNumberFormat="1" applyFont="1" applyFill="1" applyBorder="1" applyAlignment="1" applyProtection="1">
      <alignment vertical="center" shrinkToFit="1"/>
      <protection/>
    </xf>
    <xf numFmtId="3" fontId="13" fillId="0" borderId="16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>
      <alignment shrinkToFit="1"/>
    </xf>
    <xf numFmtId="192" fontId="13" fillId="0" borderId="13" xfId="0" applyNumberFormat="1" applyFont="1" applyFill="1" applyBorder="1" applyAlignment="1" applyProtection="1">
      <alignment vertical="center" shrinkToFit="1"/>
      <protection locked="0"/>
    </xf>
    <xf numFmtId="3" fontId="13" fillId="0" borderId="19" xfId="0" applyNumberFormat="1" applyFont="1" applyFill="1" applyBorder="1" applyAlignment="1" applyProtection="1">
      <alignment vertical="center" shrinkToFit="1"/>
      <protection/>
    </xf>
    <xf numFmtId="3" fontId="13" fillId="0" borderId="20" xfId="0" applyNumberFormat="1" applyFont="1" applyFill="1" applyBorder="1" applyAlignment="1" applyProtection="1">
      <alignment vertical="center" shrinkToFit="1"/>
      <protection/>
    </xf>
    <xf numFmtId="0" fontId="12" fillId="0" borderId="17" xfId="0" applyFont="1" applyFill="1" applyBorder="1" applyAlignment="1">
      <alignment shrinkToFit="1"/>
    </xf>
    <xf numFmtId="0" fontId="12" fillId="0" borderId="18" xfId="0" applyFont="1" applyFill="1" applyBorder="1" applyAlignment="1">
      <alignment shrinkToFit="1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3" fontId="13" fillId="0" borderId="21" xfId="0" applyNumberFormat="1" applyFont="1" applyFill="1" applyBorder="1" applyAlignment="1" applyProtection="1">
      <alignment vertical="center" shrinkToFit="1"/>
      <protection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3" fontId="13" fillId="0" borderId="17" xfId="0" applyNumberFormat="1" applyFont="1" applyFill="1" applyBorder="1" applyAlignment="1" applyProtection="1">
      <alignment vertical="center" shrinkToFit="1"/>
      <protection locked="0"/>
    </xf>
    <xf numFmtId="3" fontId="13" fillId="0" borderId="18" xfId="0" applyNumberFormat="1" applyFont="1" applyFill="1" applyBorder="1" applyAlignment="1" applyProtection="1">
      <alignment vertical="center" shrinkToFit="1"/>
      <protection locked="0"/>
    </xf>
    <xf numFmtId="3" fontId="13" fillId="0" borderId="21" xfId="0" applyNumberFormat="1" applyFont="1" applyFill="1" applyBorder="1" applyAlignment="1" applyProtection="1">
      <alignment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left" shrinkToFit="1"/>
    </xf>
    <xf numFmtId="0" fontId="11" fillId="0" borderId="22" xfId="0" applyFont="1" applyFill="1" applyBorder="1" applyAlignment="1" applyProtection="1">
      <alignment horizontal="right" shrinkToFit="1"/>
      <protection locked="0"/>
    </xf>
    <xf numFmtId="0" fontId="10" fillId="0" borderId="0" xfId="0" applyFont="1" applyFill="1" applyAlignment="1" applyProtection="1">
      <alignment horizontal="left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right" shrinkToFit="1"/>
      <protection locked="0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1"/>
  <sheetViews>
    <sheetView tabSelected="1" view="pageBreakPreview" zoomScaleSheetLayoutView="100" zoomScalePageLayoutView="0" workbookViewId="0" topLeftCell="A1">
      <selection activeCell="Q1" sqref="Q1"/>
    </sheetView>
  </sheetViews>
  <sheetFormatPr defaultColWidth="10.59765625" defaultRowHeight="15"/>
  <cols>
    <col min="1" max="1" width="5.8984375" style="9" customWidth="1"/>
    <col min="2" max="2" width="3.59765625" style="9" customWidth="1"/>
    <col min="3" max="3" width="5.59765625" style="9" customWidth="1"/>
    <col min="4" max="4" width="6.19921875" style="9" customWidth="1"/>
    <col min="5" max="5" width="3.69921875" style="9" customWidth="1"/>
    <col min="6" max="6" width="6" style="9" customWidth="1"/>
    <col min="7" max="7" width="3.69921875" style="9" customWidth="1"/>
    <col min="8" max="8" width="6" style="9" customWidth="1"/>
    <col min="9" max="9" width="3.69921875" style="9" customWidth="1"/>
    <col min="10" max="10" width="6" style="9" customWidth="1"/>
    <col min="11" max="11" width="3.69921875" style="9" customWidth="1"/>
    <col min="12" max="12" width="6" style="9" customWidth="1"/>
    <col min="13" max="13" width="3.69921875" style="9" customWidth="1"/>
    <col min="14" max="14" width="6" style="9" customWidth="1"/>
    <col min="15" max="15" width="3.69921875" style="9" customWidth="1"/>
    <col min="16" max="16" width="6" style="9" customWidth="1"/>
    <col min="17" max="17" width="5.09765625" style="9" customWidth="1"/>
    <col min="18" max="18" width="6.69921875" style="9" customWidth="1"/>
    <col min="19" max="20" width="3.19921875" style="9" customWidth="1"/>
    <col min="21" max="16384" width="10.59765625" style="9" customWidth="1"/>
  </cols>
  <sheetData>
    <row r="1" spans="1:20" ht="18.75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9" t="s">
        <v>36</v>
      </c>
      <c r="S1" s="11"/>
      <c r="T1" s="11"/>
    </row>
    <row r="2" spans="1:20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S2" s="11"/>
      <c r="T2" s="11"/>
    </row>
    <row r="3" spans="1:16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0" t="s">
        <v>0</v>
      </c>
      <c r="P3" s="40"/>
    </row>
    <row r="4" spans="1:16" ht="18.75" customHeight="1">
      <c r="A4" s="41" t="s">
        <v>5</v>
      </c>
      <c r="B4" s="42"/>
      <c r="C4" s="38" t="s">
        <v>29</v>
      </c>
      <c r="D4" s="39"/>
      <c r="E4" s="38" t="s">
        <v>30</v>
      </c>
      <c r="F4" s="39"/>
      <c r="G4" s="38" t="s">
        <v>1</v>
      </c>
      <c r="H4" s="39"/>
      <c r="I4" s="38" t="s">
        <v>31</v>
      </c>
      <c r="J4" s="39"/>
      <c r="K4" s="38" t="s">
        <v>2</v>
      </c>
      <c r="L4" s="39"/>
      <c r="M4" s="38" t="s">
        <v>3</v>
      </c>
      <c r="N4" s="39"/>
      <c r="O4" s="38" t="s">
        <v>4</v>
      </c>
      <c r="P4" s="39"/>
    </row>
    <row r="5" spans="1:16" ht="18.75" customHeight="1">
      <c r="A5" s="43"/>
      <c r="B5" s="44"/>
      <c r="C5" s="3" t="s">
        <v>6</v>
      </c>
      <c r="D5" s="3" t="s">
        <v>7</v>
      </c>
      <c r="E5" s="3" t="s">
        <v>6</v>
      </c>
      <c r="F5" s="10" t="s">
        <v>7</v>
      </c>
      <c r="G5" s="3" t="s">
        <v>6</v>
      </c>
      <c r="H5" s="10" t="s">
        <v>7</v>
      </c>
      <c r="I5" s="3" t="s">
        <v>6</v>
      </c>
      <c r="J5" s="10" t="s">
        <v>7</v>
      </c>
      <c r="K5" s="3" t="s">
        <v>6</v>
      </c>
      <c r="L5" s="10" t="s">
        <v>7</v>
      </c>
      <c r="M5" s="3" t="s">
        <v>6</v>
      </c>
      <c r="N5" s="10" t="s">
        <v>7</v>
      </c>
      <c r="O5" s="10" t="s">
        <v>6</v>
      </c>
      <c r="P5" s="27" t="s">
        <v>7</v>
      </c>
    </row>
    <row r="6" spans="1:16" ht="18.75" customHeight="1">
      <c r="A6" s="31" t="s">
        <v>9</v>
      </c>
      <c r="B6" s="12" t="s">
        <v>8</v>
      </c>
      <c r="C6" s="13">
        <f aca="true" t="shared" si="0" ref="C6:P6">C9+C12+C15+C18+C21+C24+C27+C30+C33+C36+C39+C42+C45+C48+C51+C54+C57</f>
        <v>347</v>
      </c>
      <c r="D6" s="4">
        <f t="shared" si="0"/>
        <v>11244</v>
      </c>
      <c r="E6" s="4">
        <f t="shared" si="0"/>
        <v>61</v>
      </c>
      <c r="F6" s="4">
        <f t="shared" si="0"/>
        <v>1909</v>
      </c>
      <c r="G6" s="4">
        <f t="shared" si="0"/>
        <v>62</v>
      </c>
      <c r="H6" s="4">
        <f t="shared" si="0"/>
        <v>1965</v>
      </c>
      <c r="I6" s="4">
        <f t="shared" si="0"/>
        <v>59</v>
      </c>
      <c r="J6" s="4">
        <f t="shared" si="0"/>
        <v>1852</v>
      </c>
      <c r="K6" s="4">
        <f t="shared" si="0"/>
        <v>58</v>
      </c>
      <c r="L6" s="4">
        <f t="shared" si="0"/>
        <v>1796</v>
      </c>
      <c r="M6" s="4">
        <f t="shared" si="0"/>
        <v>52</v>
      </c>
      <c r="N6" s="4">
        <f t="shared" si="0"/>
        <v>1821</v>
      </c>
      <c r="O6" s="4">
        <f t="shared" si="0"/>
        <v>55</v>
      </c>
      <c r="P6" s="4">
        <f t="shared" si="0"/>
        <v>1901</v>
      </c>
    </row>
    <row r="7" spans="1:16" ht="12" customHeight="1">
      <c r="A7" s="32"/>
      <c r="B7" s="14" t="s">
        <v>10</v>
      </c>
      <c r="C7" s="15">
        <f>C10+C13+C16+C19+C22+C25+C28+C31+C34+C37+C40+C43+C46+C49+C52+C55+C58</f>
        <v>69</v>
      </c>
      <c r="D7" s="16">
        <f>D10+D13+D16+D19+D22+D25+D28+D31+D34+D37+D40+D43+D46+D49+D52+D55+D58</f>
        <v>5680</v>
      </c>
      <c r="E7" s="5"/>
      <c r="F7" s="16">
        <f>F10+F13+F16+F19+F22+F25+F28+F31+F34+F37+F40+F43+F46+F49+F52+F55+F58</f>
        <v>991</v>
      </c>
      <c r="G7" s="5"/>
      <c r="H7" s="16">
        <f>H10+H13+H16+H19+H22+H25+H28+H31+H34+H37+H40+H43+H46+H49+H52+H55+H58</f>
        <v>1021</v>
      </c>
      <c r="I7" s="5"/>
      <c r="J7" s="16">
        <f>J10+J13+J16+J19+J22+J25+J28+J31+J34+J37+J40+J43+J46+J49+J52+J55+J58</f>
        <v>943</v>
      </c>
      <c r="K7" s="5"/>
      <c r="L7" s="16">
        <f>L10+L13+L16+L19+L22+L25+L28+L31+L34+L37+L40+L43+L46+L49+L52+L55+L58</f>
        <v>879</v>
      </c>
      <c r="M7" s="5"/>
      <c r="N7" s="16">
        <f>N10+N13+N16+N19+N22+N25+N28+N31+N34+N37+N40+N43+N46+N49+N52+N55+N58</f>
        <v>896</v>
      </c>
      <c r="O7" s="5"/>
      <c r="P7" s="16">
        <f>P10+P13+P16+P19+P22+P25+P28+P31+P34+P37+P40+P43+P46+P49+P52+P55+P58</f>
        <v>950</v>
      </c>
    </row>
    <row r="8" spans="1:16" ht="12" customHeight="1">
      <c r="A8" s="33"/>
      <c r="B8" s="10" t="s">
        <v>11</v>
      </c>
      <c r="C8" s="6"/>
      <c r="D8" s="17">
        <f>D11+D14+D17+D20+D23+D26+D29+D32+D35+D38+D41+D44+D47+D50+D53+D56+D59</f>
        <v>5564</v>
      </c>
      <c r="E8" s="6"/>
      <c r="F8" s="17">
        <f>F11+F14+F17+F20+F23+F26+F29+F32+F35+F38+F41+F44+F47+F50+F53+F56+F59</f>
        <v>918</v>
      </c>
      <c r="G8" s="6"/>
      <c r="H8" s="17">
        <f>H11+H14+H17+H20+H23+H26+H29+H32+H35+H38+H41+H44+H47+H50+H53+H56+H59</f>
        <v>944</v>
      </c>
      <c r="I8" s="6"/>
      <c r="J8" s="17">
        <f>J11+J14+J17+J20+J23+J26+J29+J32+J35+J38+J41+J44+J47+J50+J53+J56+J59</f>
        <v>909</v>
      </c>
      <c r="K8" s="6"/>
      <c r="L8" s="17">
        <f>L11+L14+L17+L20+L23+L26+L29+L32+L35+L38+L41+L44+L47+L50+L53+L56+L59</f>
        <v>917</v>
      </c>
      <c r="M8" s="6"/>
      <c r="N8" s="17">
        <f>N11+N14+N17+N20+N23+N26+N29+N32+N35+N38+N41+N44+N47+N50+N53+N56+N59</f>
        <v>925</v>
      </c>
      <c r="O8" s="6"/>
      <c r="P8" s="17">
        <f>P11+P14+P17+P20+P23+P26+P29+P32+P35+P38+P41+P44+P47+P50+P53+P56+P59</f>
        <v>951</v>
      </c>
    </row>
    <row r="9" spans="1:17" ht="18.75" customHeight="1">
      <c r="A9" s="31" t="s">
        <v>12</v>
      </c>
      <c r="B9" s="12" t="s">
        <v>8</v>
      </c>
      <c r="C9" s="13">
        <f>E9+G9+I9+K9+M9+O9</f>
        <v>31</v>
      </c>
      <c r="D9" s="4">
        <f>SUM(D10:D11)</f>
        <v>1066</v>
      </c>
      <c r="E9" s="4">
        <v>5</v>
      </c>
      <c r="F9" s="18">
        <f>SUM(F10:F11)</f>
        <v>172</v>
      </c>
      <c r="G9" s="4">
        <v>6</v>
      </c>
      <c r="H9" s="18">
        <f>SUM(H10:H11)</f>
        <v>205</v>
      </c>
      <c r="I9" s="4">
        <v>6</v>
      </c>
      <c r="J9" s="18">
        <f>SUM(J10:J11)</f>
        <v>179</v>
      </c>
      <c r="K9" s="4">
        <v>5</v>
      </c>
      <c r="L9" s="18">
        <f>SUM(L10:L11)</f>
        <v>163</v>
      </c>
      <c r="M9" s="4">
        <v>5</v>
      </c>
      <c r="N9" s="18">
        <f>SUM(N10:N11)</f>
        <v>182</v>
      </c>
      <c r="O9" s="4">
        <v>4</v>
      </c>
      <c r="P9" s="4">
        <f>SUM(P10:P11)</f>
        <v>165</v>
      </c>
      <c r="Q9" s="19"/>
    </row>
    <row r="10" spans="1:17" ht="12" customHeight="1">
      <c r="A10" s="32"/>
      <c r="B10" s="14" t="s">
        <v>10</v>
      </c>
      <c r="C10" s="20">
        <v>7</v>
      </c>
      <c r="D10" s="16">
        <f>F10+H10+J10+L10+N10+P10</f>
        <v>526</v>
      </c>
      <c r="E10" s="5"/>
      <c r="F10" s="5">
        <v>93</v>
      </c>
      <c r="G10" s="5"/>
      <c r="H10" s="5">
        <v>96</v>
      </c>
      <c r="I10" s="5"/>
      <c r="J10" s="5">
        <v>92</v>
      </c>
      <c r="K10" s="5"/>
      <c r="L10" s="5">
        <v>75</v>
      </c>
      <c r="M10" s="5"/>
      <c r="N10" s="5">
        <v>91</v>
      </c>
      <c r="O10" s="5"/>
      <c r="P10" s="28">
        <v>79</v>
      </c>
      <c r="Q10" s="19"/>
    </row>
    <row r="11" spans="1:17" ht="12" customHeight="1">
      <c r="A11" s="33"/>
      <c r="B11" s="10" t="s">
        <v>11</v>
      </c>
      <c r="C11" s="6"/>
      <c r="D11" s="16">
        <f>F11+H11+J11+L11+N11+P11</f>
        <v>540</v>
      </c>
      <c r="E11" s="6"/>
      <c r="F11" s="6">
        <v>79</v>
      </c>
      <c r="G11" s="6"/>
      <c r="H11" s="6">
        <v>109</v>
      </c>
      <c r="I11" s="6"/>
      <c r="J11" s="6">
        <v>87</v>
      </c>
      <c r="K11" s="6"/>
      <c r="L11" s="6">
        <v>88</v>
      </c>
      <c r="M11" s="6"/>
      <c r="N11" s="6">
        <v>91</v>
      </c>
      <c r="O11" s="6"/>
      <c r="P11" s="29">
        <v>86</v>
      </c>
      <c r="Q11" s="19"/>
    </row>
    <row r="12" spans="1:17" ht="18.75" customHeight="1">
      <c r="A12" s="31" t="s">
        <v>13</v>
      </c>
      <c r="B12" s="12" t="s">
        <v>8</v>
      </c>
      <c r="C12" s="13">
        <f>E12+G12+I12+K12+M12+O12</f>
        <v>24</v>
      </c>
      <c r="D12" s="4">
        <f>D13+D14</f>
        <v>753</v>
      </c>
      <c r="E12" s="4">
        <v>4</v>
      </c>
      <c r="F12" s="18">
        <f>SUM(F13:F14)</f>
        <v>123</v>
      </c>
      <c r="G12" s="4">
        <v>4</v>
      </c>
      <c r="H12" s="18">
        <f>SUM(H13:H14)</f>
        <v>141</v>
      </c>
      <c r="I12" s="4">
        <v>4</v>
      </c>
      <c r="J12" s="18">
        <f>SUM(J13:J14)</f>
        <v>121</v>
      </c>
      <c r="K12" s="4">
        <v>4</v>
      </c>
      <c r="L12" s="18">
        <f>SUM(L13:L14)</f>
        <v>109</v>
      </c>
      <c r="M12" s="4">
        <v>4</v>
      </c>
      <c r="N12" s="18">
        <f>SUM(N13:N14)</f>
        <v>131</v>
      </c>
      <c r="O12" s="4">
        <v>4</v>
      </c>
      <c r="P12" s="4">
        <f>SUM(P13:P14)</f>
        <v>128</v>
      </c>
      <c r="Q12" s="19"/>
    </row>
    <row r="13" spans="1:17" ht="12" customHeight="1">
      <c r="A13" s="32"/>
      <c r="B13" s="14" t="s">
        <v>32</v>
      </c>
      <c r="C13" s="20">
        <v>4</v>
      </c>
      <c r="D13" s="16">
        <f>F13+H13+J13+L13+N13+P13</f>
        <v>377</v>
      </c>
      <c r="E13" s="5"/>
      <c r="F13" s="5">
        <v>61</v>
      </c>
      <c r="G13" s="5"/>
      <c r="H13" s="5">
        <v>80</v>
      </c>
      <c r="I13" s="5"/>
      <c r="J13" s="5">
        <v>55</v>
      </c>
      <c r="K13" s="5"/>
      <c r="L13" s="5">
        <v>50</v>
      </c>
      <c r="M13" s="5"/>
      <c r="N13" s="5">
        <v>63</v>
      </c>
      <c r="O13" s="5"/>
      <c r="P13" s="28">
        <v>68</v>
      </c>
      <c r="Q13" s="19"/>
    </row>
    <row r="14" spans="1:17" ht="12" customHeight="1">
      <c r="A14" s="33"/>
      <c r="B14" s="10" t="s">
        <v>11</v>
      </c>
      <c r="C14" s="6"/>
      <c r="D14" s="16">
        <f>F14+H14+J14+L14+N14+P14</f>
        <v>376</v>
      </c>
      <c r="E14" s="6"/>
      <c r="F14" s="6">
        <v>62</v>
      </c>
      <c r="G14" s="6"/>
      <c r="H14" s="6">
        <v>61</v>
      </c>
      <c r="I14" s="6"/>
      <c r="J14" s="6">
        <v>66</v>
      </c>
      <c r="K14" s="6"/>
      <c r="L14" s="6">
        <v>59</v>
      </c>
      <c r="M14" s="6"/>
      <c r="N14" s="6">
        <v>68</v>
      </c>
      <c r="O14" s="6"/>
      <c r="P14" s="29">
        <v>60</v>
      </c>
      <c r="Q14" s="19"/>
    </row>
    <row r="15" spans="1:17" ht="18.75" customHeight="1">
      <c r="A15" s="31" t="s">
        <v>14</v>
      </c>
      <c r="B15" s="12" t="s">
        <v>8</v>
      </c>
      <c r="C15" s="13">
        <f>E15+G15+I15+K15+M15+O15</f>
        <v>29</v>
      </c>
      <c r="D15" s="4">
        <f>D16+D17</f>
        <v>954</v>
      </c>
      <c r="E15" s="4">
        <v>5</v>
      </c>
      <c r="F15" s="18">
        <f>SUM(F16:F17)</f>
        <v>172</v>
      </c>
      <c r="G15" s="4">
        <v>6</v>
      </c>
      <c r="H15" s="18">
        <f>SUM(H16:H17)</f>
        <v>196</v>
      </c>
      <c r="I15" s="4">
        <v>5</v>
      </c>
      <c r="J15" s="18">
        <f>SUM(J16:J17)</f>
        <v>148</v>
      </c>
      <c r="K15" s="4">
        <v>4</v>
      </c>
      <c r="L15" s="18">
        <f>SUM(L16:L17)</f>
        <v>129</v>
      </c>
      <c r="M15" s="4">
        <v>4</v>
      </c>
      <c r="N15" s="18">
        <f>SUM(N16:N17)</f>
        <v>143</v>
      </c>
      <c r="O15" s="4">
        <v>5</v>
      </c>
      <c r="P15" s="4">
        <f>SUM(P16:P17)</f>
        <v>166</v>
      </c>
      <c r="Q15" s="19"/>
    </row>
    <row r="16" spans="1:17" ht="12" customHeight="1">
      <c r="A16" s="32"/>
      <c r="B16" s="14" t="s">
        <v>10</v>
      </c>
      <c r="C16" s="20">
        <v>5</v>
      </c>
      <c r="D16" s="16">
        <f>F16+H16+J16+L16+N16+P16</f>
        <v>487</v>
      </c>
      <c r="E16" s="5"/>
      <c r="F16" s="5">
        <v>84</v>
      </c>
      <c r="G16" s="5"/>
      <c r="H16" s="5">
        <v>108</v>
      </c>
      <c r="I16" s="5"/>
      <c r="J16" s="5">
        <v>76</v>
      </c>
      <c r="K16" s="5"/>
      <c r="L16" s="5">
        <v>61</v>
      </c>
      <c r="M16" s="5"/>
      <c r="N16" s="5">
        <v>73</v>
      </c>
      <c r="O16" s="5"/>
      <c r="P16" s="28">
        <v>85</v>
      </c>
      <c r="Q16" s="19"/>
    </row>
    <row r="17" spans="1:17" ht="12" customHeight="1">
      <c r="A17" s="33"/>
      <c r="B17" s="10" t="s">
        <v>11</v>
      </c>
      <c r="C17" s="6"/>
      <c r="D17" s="16">
        <f>F17+H17+J17+L17+N17+P17</f>
        <v>467</v>
      </c>
      <c r="E17" s="6"/>
      <c r="F17" s="6">
        <v>88</v>
      </c>
      <c r="G17" s="6"/>
      <c r="H17" s="6">
        <v>88</v>
      </c>
      <c r="I17" s="6"/>
      <c r="J17" s="6">
        <v>72</v>
      </c>
      <c r="K17" s="6"/>
      <c r="L17" s="6">
        <v>68</v>
      </c>
      <c r="M17" s="6"/>
      <c r="N17" s="6">
        <v>70</v>
      </c>
      <c r="O17" s="6"/>
      <c r="P17" s="29">
        <v>81</v>
      </c>
      <c r="Q17" s="19"/>
    </row>
    <row r="18" spans="1:17" ht="18.75" customHeight="1">
      <c r="A18" s="31" t="s">
        <v>15</v>
      </c>
      <c r="B18" s="12" t="s">
        <v>8</v>
      </c>
      <c r="C18" s="13">
        <f>E18+G18+I18+K18+M18+O18</f>
        <v>10</v>
      </c>
      <c r="D18" s="4">
        <f>D19+D20</f>
        <v>234</v>
      </c>
      <c r="E18" s="4">
        <v>2</v>
      </c>
      <c r="F18" s="18">
        <f>SUM(F19:F20)</f>
        <v>40</v>
      </c>
      <c r="G18" s="4">
        <v>2</v>
      </c>
      <c r="H18" s="18">
        <f>SUM(H19:H20)</f>
        <v>39</v>
      </c>
      <c r="I18" s="4">
        <v>2</v>
      </c>
      <c r="J18" s="18">
        <f>SUM(J19:J20)</f>
        <v>41</v>
      </c>
      <c r="K18" s="4">
        <v>1</v>
      </c>
      <c r="L18" s="18">
        <f>SUM(L19:L20)</f>
        <v>33</v>
      </c>
      <c r="M18" s="4">
        <v>1</v>
      </c>
      <c r="N18" s="18">
        <f>SUM(N19:N20)</f>
        <v>37</v>
      </c>
      <c r="O18" s="4">
        <v>2</v>
      </c>
      <c r="P18" s="4">
        <f>SUM(P19:P20)</f>
        <v>44</v>
      </c>
      <c r="Q18" s="19"/>
    </row>
    <row r="19" spans="1:17" ht="12" customHeight="1">
      <c r="A19" s="32"/>
      <c r="B19" s="14" t="s">
        <v>10</v>
      </c>
      <c r="C19" s="20">
        <v>3</v>
      </c>
      <c r="D19" s="16">
        <f>F19+H19+J19+L19+N19+P19</f>
        <v>122</v>
      </c>
      <c r="E19" s="5"/>
      <c r="F19" s="5">
        <v>20</v>
      </c>
      <c r="G19" s="5"/>
      <c r="H19" s="5">
        <v>20</v>
      </c>
      <c r="I19" s="5"/>
      <c r="J19" s="5">
        <v>20</v>
      </c>
      <c r="K19" s="5"/>
      <c r="L19" s="5">
        <v>17</v>
      </c>
      <c r="M19" s="5"/>
      <c r="N19" s="5">
        <v>18</v>
      </c>
      <c r="O19" s="5"/>
      <c r="P19" s="28">
        <v>27</v>
      </c>
      <c r="Q19" s="19"/>
    </row>
    <row r="20" spans="1:17" ht="12" customHeight="1">
      <c r="A20" s="33"/>
      <c r="B20" s="10" t="s">
        <v>11</v>
      </c>
      <c r="C20" s="6"/>
      <c r="D20" s="16">
        <f>F20+H20+J20+L20+N20+P20</f>
        <v>112</v>
      </c>
      <c r="E20" s="6"/>
      <c r="F20" s="6">
        <v>20</v>
      </c>
      <c r="G20" s="6"/>
      <c r="H20" s="6">
        <v>19</v>
      </c>
      <c r="I20" s="6"/>
      <c r="J20" s="6">
        <v>21</v>
      </c>
      <c r="K20" s="6"/>
      <c r="L20" s="6">
        <v>16</v>
      </c>
      <c r="M20" s="6"/>
      <c r="N20" s="6">
        <v>19</v>
      </c>
      <c r="O20" s="6"/>
      <c r="P20" s="29">
        <v>17</v>
      </c>
      <c r="Q20" s="19"/>
    </row>
    <row r="21" spans="1:17" ht="18.75" customHeight="1">
      <c r="A21" s="31" t="s">
        <v>16</v>
      </c>
      <c r="B21" s="12" t="s">
        <v>8</v>
      </c>
      <c r="C21" s="13">
        <f>E21+G21+I21+K21+M21+O21</f>
        <v>20</v>
      </c>
      <c r="D21" s="4">
        <f>D22+D23</f>
        <v>675</v>
      </c>
      <c r="E21" s="4">
        <v>4</v>
      </c>
      <c r="F21" s="18">
        <f>SUM(F22:F23)</f>
        <v>130</v>
      </c>
      <c r="G21" s="4">
        <v>4</v>
      </c>
      <c r="H21" s="18">
        <f>SUM(H22:H23)</f>
        <v>140</v>
      </c>
      <c r="I21" s="4">
        <v>3</v>
      </c>
      <c r="J21" s="18">
        <f>SUM(J22:J23)</f>
        <v>100</v>
      </c>
      <c r="K21" s="4">
        <v>3</v>
      </c>
      <c r="L21" s="18">
        <f>SUM(L22:L23)</f>
        <v>103</v>
      </c>
      <c r="M21" s="4">
        <v>3</v>
      </c>
      <c r="N21" s="18">
        <f>SUM(N22:N23)</f>
        <v>106</v>
      </c>
      <c r="O21" s="4">
        <v>3</v>
      </c>
      <c r="P21" s="4">
        <f>SUM(P22:P23)</f>
        <v>96</v>
      </c>
      <c r="Q21" s="19"/>
    </row>
    <row r="22" spans="1:17" ht="12" customHeight="1">
      <c r="A22" s="32"/>
      <c r="B22" s="14" t="s">
        <v>10</v>
      </c>
      <c r="C22" s="20">
        <v>4</v>
      </c>
      <c r="D22" s="16">
        <f>F22+H22+J22+L22+N22+P22</f>
        <v>316</v>
      </c>
      <c r="E22" s="5"/>
      <c r="F22" s="5">
        <v>60</v>
      </c>
      <c r="G22" s="5"/>
      <c r="H22" s="5">
        <v>76</v>
      </c>
      <c r="I22" s="5"/>
      <c r="J22" s="5">
        <v>49</v>
      </c>
      <c r="K22" s="5"/>
      <c r="L22" s="5">
        <v>44</v>
      </c>
      <c r="M22" s="5"/>
      <c r="N22" s="5">
        <v>41</v>
      </c>
      <c r="O22" s="5"/>
      <c r="P22" s="28">
        <v>46</v>
      </c>
      <c r="Q22" s="19"/>
    </row>
    <row r="23" spans="1:17" ht="12" customHeight="1">
      <c r="A23" s="33"/>
      <c r="B23" s="10" t="s">
        <v>11</v>
      </c>
      <c r="C23" s="6"/>
      <c r="D23" s="17">
        <f>F23+H23+J23+L23+N23+P23</f>
        <v>359</v>
      </c>
      <c r="E23" s="6"/>
      <c r="F23" s="6">
        <v>70</v>
      </c>
      <c r="G23" s="6"/>
      <c r="H23" s="6">
        <v>64</v>
      </c>
      <c r="I23" s="6"/>
      <c r="J23" s="6">
        <v>51</v>
      </c>
      <c r="K23" s="6"/>
      <c r="L23" s="6">
        <v>59</v>
      </c>
      <c r="M23" s="6"/>
      <c r="N23" s="6">
        <v>65</v>
      </c>
      <c r="O23" s="6"/>
      <c r="P23" s="29">
        <v>50</v>
      </c>
      <c r="Q23" s="19"/>
    </row>
    <row r="24" spans="1:17" ht="18.75" customHeight="1">
      <c r="A24" s="31" t="s">
        <v>17</v>
      </c>
      <c r="B24" s="12" t="s">
        <v>8</v>
      </c>
      <c r="C24" s="13">
        <f>E24+G24+I24+K24+M24+O24</f>
        <v>22</v>
      </c>
      <c r="D24" s="4">
        <f aca="true" t="shared" si="1" ref="D24:D59">F24+H24+J24+L24+N24+P24</f>
        <v>721</v>
      </c>
      <c r="E24" s="4">
        <v>4</v>
      </c>
      <c r="F24" s="18">
        <f>SUM(F25:F26)</f>
        <v>126</v>
      </c>
      <c r="G24" s="4">
        <v>4</v>
      </c>
      <c r="H24" s="18">
        <f>SUM(H25:H26)</f>
        <v>115</v>
      </c>
      <c r="I24" s="4">
        <v>4</v>
      </c>
      <c r="J24" s="18">
        <f>SUM(J25:J26)</f>
        <v>126</v>
      </c>
      <c r="K24" s="4">
        <v>4</v>
      </c>
      <c r="L24" s="18">
        <f>SUM(L25:L26)</f>
        <v>113</v>
      </c>
      <c r="M24" s="4">
        <v>3</v>
      </c>
      <c r="N24" s="18">
        <f>SUM(N25:N26)</f>
        <v>119</v>
      </c>
      <c r="O24" s="4">
        <v>3</v>
      </c>
      <c r="P24" s="4">
        <f>SUM(P25:P26)</f>
        <v>122</v>
      </c>
      <c r="Q24" s="19"/>
    </row>
    <row r="25" spans="1:17" ht="12" customHeight="1">
      <c r="A25" s="32"/>
      <c r="B25" s="14" t="s">
        <v>10</v>
      </c>
      <c r="C25" s="20">
        <v>5</v>
      </c>
      <c r="D25" s="16">
        <f t="shared" si="1"/>
        <v>368</v>
      </c>
      <c r="E25" s="5"/>
      <c r="F25" s="5">
        <v>74</v>
      </c>
      <c r="G25" s="5"/>
      <c r="H25" s="5">
        <v>61</v>
      </c>
      <c r="I25" s="5"/>
      <c r="J25" s="5">
        <v>64</v>
      </c>
      <c r="K25" s="5"/>
      <c r="L25" s="5">
        <v>54</v>
      </c>
      <c r="M25" s="5"/>
      <c r="N25" s="5">
        <v>55</v>
      </c>
      <c r="O25" s="5"/>
      <c r="P25" s="28">
        <v>60</v>
      </c>
      <c r="Q25" s="19"/>
    </row>
    <row r="26" spans="1:17" ht="12" customHeight="1">
      <c r="A26" s="33"/>
      <c r="B26" s="10" t="s">
        <v>11</v>
      </c>
      <c r="C26" s="6"/>
      <c r="D26" s="17">
        <f t="shared" si="1"/>
        <v>353</v>
      </c>
      <c r="E26" s="6"/>
      <c r="F26" s="6">
        <v>52</v>
      </c>
      <c r="G26" s="6"/>
      <c r="H26" s="6">
        <v>54</v>
      </c>
      <c r="I26" s="6"/>
      <c r="J26" s="6">
        <v>62</v>
      </c>
      <c r="K26" s="6"/>
      <c r="L26" s="6">
        <v>59</v>
      </c>
      <c r="M26" s="6"/>
      <c r="N26" s="6">
        <v>64</v>
      </c>
      <c r="O26" s="6"/>
      <c r="P26" s="29">
        <v>62</v>
      </c>
      <c r="Q26" s="19"/>
    </row>
    <row r="27" spans="1:17" ht="18.75" customHeight="1">
      <c r="A27" s="31" t="s">
        <v>18</v>
      </c>
      <c r="B27" s="12" t="s">
        <v>8</v>
      </c>
      <c r="C27" s="13">
        <f>E27+G27+I27+K27+M27+O27</f>
        <v>23</v>
      </c>
      <c r="D27" s="4">
        <f t="shared" si="1"/>
        <v>755</v>
      </c>
      <c r="E27" s="4">
        <v>4</v>
      </c>
      <c r="F27" s="18">
        <f>SUM(F28:F29)</f>
        <v>118</v>
      </c>
      <c r="G27" s="4">
        <v>4</v>
      </c>
      <c r="H27" s="18">
        <f>SUM(H28:H29)</f>
        <v>127</v>
      </c>
      <c r="I27" s="4">
        <v>3</v>
      </c>
      <c r="J27" s="18">
        <f>SUM(J28:J29)</f>
        <v>109</v>
      </c>
      <c r="K27" s="4">
        <v>4</v>
      </c>
      <c r="L27" s="18">
        <f>SUM(L28:L29)</f>
        <v>129</v>
      </c>
      <c r="M27" s="4">
        <v>4</v>
      </c>
      <c r="N27" s="18">
        <f>SUM(N28:N29)</f>
        <v>135</v>
      </c>
      <c r="O27" s="4">
        <v>4</v>
      </c>
      <c r="P27" s="4">
        <f>SUM(P28:P29)</f>
        <v>137</v>
      </c>
      <c r="Q27" s="19"/>
    </row>
    <row r="28" spans="1:17" ht="12" customHeight="1">
      <c r="A28" s="32"/>
      <c r="B28" s="14" t="s">
        <v>10</v>
      </c>
      <c r="C28" s="20">
        <v>6</v>
      </c>
      <c r="D28" s="16">
        <f t="shared" si="1"/>
        <v>376</v>
      </c>
      <c r="E28" s="5"/>
      <c r="F28" s="5">
        <v>64</v>
      </c>
      <c r="G28" s="5"/>
      <c r="H28" s="5">
        <v>59</v>
      </c>
      <c r="I28" s="5"/>
      <c r="J28" s="5">
        <v>57</v>
      </c>
      <c r="K28" s="5"/>
      <c r="L28" s="5">
        <v>66</v>
      </c>
      <c r="M28" s="5"/>
      <c r="N28" s="5">
        <v>64</v>
      </c>
      <c r="O28" s="5"/>
      <c r="P28" s="28">
        <v>66</v>
      </c>
      <c r="Q28" s="19"/>
    </row>
    <row r="29" spans="1:17" ht="12" customHeight="1">
      <c r="A29" s="33"/>
      <c r="B29" s="10" t="s">
        <v>11</v>
      </c>
      <c r="C29" s="6"/>
      <c r="D29" s="17">
        <f t="shared" si="1"/>
        <v>379</v>
      </c>
      <c r="E29" s="6"/>
      <c r="F29" s="6">
        <v>54</v>
      </c>
      <c r="G29" s="6"/>
      <c r="H29" s="6">
        <v>68</v>
      </c>
      <c r="I29" s="6"/>
      <c r="J29" s="6">
        <v>52</v>
      </c>
      <c r="K29" s="6"/>
      <c r="L29" s="6">
        <v>63</v>
      </c>
      <c r="M29" s="6"/>
      <c r="N29" s="6">
        <v>71</v>
      </c>
      <c r="O29" s="6"/>
      <c r="P29" s="29">
        <v>71</v>
      </c>
      <c r="Q29" s="19"/>
    </row>
    <row r="30" spans="1:17" ht="18.75" customHeight="1">
      <c r="A30" s="31" t="s">
        <v>19</v>
      </c>
      <c r="B30" s="12" t="s">
        <v>8</v>
      </c>
      <c r="C30" s="13">
        <f>E30+G30+I30+K30+M30+O30</f>
        <v>26</v>
      </c>
      <c r="D30" s="4">
        <f t="shared" si="1"/>
        <v>900</v>
      </c>
      <c r="E30" s="4">
        <v>4</v>
      </c>
      <c r="F30" s="18">
        <f>SUM(F31:F32)</f>
        <v>141</v>
      </c>
      <c r="G30" s="4">
        <v>4</v>
      </c>
      <c r="H30" s="18">
        <f>SUM(H31:H32)</f>
        <v>139</v>
      </c>
      <c r="I30" s="18">
        <v>5</v>
      </c>
      <c r="J30" s="4">
        <f>SUM(J31:J32)</f>
        <v>163</v>
      </c>
      <c r="K30" s="21">
        <v>5</v>
      </c>
      <c r="L30" s="4">
        <f>SUM(L31:L32)</f>
        <v>150</v>
      </c>
      <c r="M30" s="21">
        <v>4</v>
      </c>
      <c r="N30" s="4">
        <f>SUM(N31:N32)</f>
        <v>156</v>
      </c>
      <c r="O30" s="22">
        <v>4</v>
      </c>
      <c r="P30" s="4">
        <f>SUM(P31:P32)</f>
        <v>151</v>
      </c>
      <c r="Q30" s="19"/>
    </row>
    <row r="31" spans="1:17" ht="12" customHeight="1">
      <c r="A31" s="32"/>
      <c r="B31" s="14" t="s">
        <v>10</v>
      </c>
      <c r="C31" s="20">
        <v>3</v>
      </c>
      <c r="D31" s="16">
        <f t="shared" si="1"/>
        <v>475</v>
      </c>
      <c r="E31" s="5"/>
      <c r="F31" s="23">
        <v>75</v>
      </c>
      <c r="G31" s="7"/>
      <c r="H31" s="23">
        <v>76</v>
      </c>
      <c r="I31" s="7"/>
      <c r="J31" s="23">
        <v>88</v>
      </c>
      <c r="K31" s="7"/>
      <c r="L31" s="23">
        <v>71</v>
      </c>
      <c r="M31" s="7"/>
      <c r="N31" s="23">
        <v>84</v>
      </c>
      <c r="O31" s="7"/>
      <c r="P31" s="23">
        <v>81</v>
      </c>
      <c r="Q31" s="19"/>
    </row>
    <row r="32" spans="1:17" ht="12" customHeight="1">
      <c r="A32" s="33"/>
      <c r="B32" s="10" t="s">
        <v>11</v>
      </c>
      <c r="C32" s="6"/>
      <c r="D32" s="17">
        <f t="shared" si="1"/>
        <v>425</v>
      </c>
      <c r="E32" s="6"/>
      <c r="F32" s="24">
        <v>66</v>
      </c>
      <c r="G32" s="7"/>
      <c r="H32" s="24">
        <v>63</v>
      </c>
      <c r="I32" s="7"/>
      <c r="J32" s="24">
        <v>75</v>
      </c>
      <c r="K32" s="7"/>
      <c r="L32" s="24">
        <v>79</v>
      </c>
      <c r="M32" s="7"/>
      <c r="N32" s="24">
        <v>72</v>
      </c>
      <c r="O32" s="7"/>
      <c r="P32" s="24">
        <v>70</v>
      </c>
      <c r="Q32" s="19"/>
    </row>
    <row r="33" spans="1:17" ht="18.75" customHeight="1">
      <c r="A33" s="31" t="s">
        <v>20</v>
      </c>
      <c r="B33" s="12" t="s">
        <v>8</v>
      </c>
      <c r="C33" s="13">
        <f>E33+G33+I33+K33+M33+O33</f>
        <v>19</v>
      </c>
      <c r="D33" s="4">
        <f t="shared" si="1"/>
        <v>661</v>
      </c>
      <c r="E33" s="4">
        <v>4</v>
      </c>
      <c r="F33" s="18">
        <f>SUM(F34:F35)</f>
        <v>122</v>
      </c>
      <c r="G33" s="4">
        <v>3</v>
      </c>
      <c r="H33" s="18">
        <f>SUM(H34:H35)</f>
        <v>98</v>
      </c>
      <c r="I33" s="4">
        <v>3</v>
      </c>
      <c r="J33" s="18">
        <f>SUM(J34:J35)</f>
        <v>106</v>
      </c>
      <c r="K33" s="4">
        <v>3</v>
      </c>
      <c r="L33" s="18">
        <f>SUM(L34:L35)</f>
        <v>106</v>
      </c>
      <c r="M33" s="4">
        <v>3</v>
      </c>
      <c r="N33" s="18">
        <f>SUM(N34:N35)</f>
        <v>107</v>
      </c>
      <c r="O33" s="4">
        <v>3</v>
      </c>
      <c r="P33" s="4">
        <f>SUM(P34:P35)</f>
        <v>122</v>
      </c>
      <c r="Q33" s="19"/>
    </row>
    <row r="34" spans="1:17" ht="12" customHeight="1">
      <c r="A34" s="32"/>
      <c r="B34" s="14" t="s">
        <v>10</v>
      </c>
      <c r="C34" s="20">
        <v>5</v>
      </c>
      <c r="D34" s="16">
        <f t="shared" si="1"/>
        <v>340</v>
      </c>
      <c r="E34" s="5"/>
      <c r="F34" s="5">
        <v>63</v>
      </c>
      <c r="G34" s="5"/>
      <c r="H34" s="5">
        <v>49</v>
      </c>
      <c r="I34" s="5"/>
      <c r="J34" s="5">
        <v>56</v>
      </c>
      <c r="K34" s="5"/>
      <c r="L34" s="5">
        <v>53</v>
      </c>
      <c r="M34" s="5"/>
      <c r="N34" s="5">
        <v>54</v>
      </c>
      <c r="O34" s="5"/>
      <c r="P34" s="28">
        <v>65</v>
      </c>
      <c r="Q34" s="19"/>
    </row>
    <row r="35" spans="1:17" ht="12" customHeight="1">
      <c r="A35" s="33"/>
      <c r="B35" s="10" t="s">
        <v>11</v>
      </c>
      <c r="C35" s="6"/>
      <c r="D35" s="17">
        <f t="shared" si="1"/>
        <v>321</v>
      </c>
      <c r="E35" s="6"/>
      <c r="F35" s="6">
        <v>59</v>
      </c>
      <c r="G35" s="6"/>
      <c r="H35" s="6">
        <v>49</v>
      </c>
      <c r="I35" s="6"/>
      <c r="J35" s="6">
        <v>50</v>
      </c>
      <c r="K35" s="6"/>
      <c r="L35" s="6">
        <v>53</v>
      </c>
      <c r="M35" s="6"/>
      <c r="N35" s="6">
        <v>53</v>
      </c>
      <c r="O35" s="6"/>
      <c r="P35" s="29">
        <v>57</v>
      </c>
      <c r="Q35" s="19"/>
    </row>
    <row r="36" spans="1:17" ht="18.75" customHeight="1">
      <c r="A36" s="31" t="s">
        <v>21</v>
      </c>
      <c r="B36" s="12" t="s">
        <v>8</v>
      </c>
      <c r="C36" s="13">
        <f>E36+G36+I36+K36+M36+O36</f>
        <v>22</v>
      </c>
      <c r="D36" s="4">
        <f t="shared" si="1"/>
        <v>685</v>
      </c>
      <c r="E36" s="4">
        <v>4</v>
      </c>
      <c r="F36" s="18">
        <f>SUM(F37:F38)</f>
        <v>118</v>
      </c>
      <c r="G36" s="4">
        <v>4</v>
      </c>
      <c r="H36" s="18">
        <f>SUM(H37:H38)</f>
        <v>111</v>
      </c>
      <c r="I36" s="4">
        <v>4</v>
      </c>
      <c r="J36" s="18">
        <f>SUM(J37:J38)</f>
        <v>131</v>
      </c>
      <c r="K36" s="4">
        <v>4</v>
      </c>
      <c r="L36" s="18">
        <f>SUM(L37:L38)</f>
        <v>117</v>
      </c>
      <c r="M36" s="4">
        <v>3</v>
      </c>
      <c r="N36" s="18">
        <f>SUM(N37:N38)</f>
        <v>111</v>
      </c>
      <c r="O36" s="4">
        <v>3</v>
      </c>
      <c r="P36" s="4">
        <f>SUM(P37:P38)</f>
        <v>97</v>
      </c>
      <c r="Q36" s="19"/>
    </row>
    <row r="37" spans="1:17" ht="12" customHeight="1">
      <c r="A37" s="32"/>
      <c r="B37" s="14" t="s">
        <v>10</v>
      </c>
      <c r="C37" s="20">
        <v>3</v>
      </c>
      <c r="D37" s="16">
        <f t="shared" si="1"/>
        <v>339</v>
      </c>
      <c r="E37" s="5"/>
      <c r="F37" s="5">
        <v>58</v>
      </c>
      <c r="G37" s="5"/>
      <c r="H37" s="5">
        <v>64</v>
      </c>
      <c r="I37" s="5"/>
      <c r="J37" s="5">
        <v>64</v>
      </c>
      <c r="K37" s="5"/>
      <c r="L37" s="5">
        <v>52</v>
      </c>
      <c r="M37" s="5"/>
      <c r="N37" s="5">
        <v>58</v>
      </c>
      <c r="O37" s="5"/>
      <c r="P37" s="28">
        <v>43</v>
      </c>
      <c r="Q37" s="19"/>
    </row>
    <row r="38" spans="1:17" ht="12" customHeight="1">
      <c r="A38" s="33"/>
      <c r="B38" s="10" t="s">
        <v>11</v>
      </c>
      <c r="C38" s="6"/>
      <c r="D38" s="17">
        <f t="shared" si="1"/>
        <v>346</v>
      </c>
      <c r="E38" s="6"/>
      <c r="F38" s="6">
        <v>60</v>
      </c>
      <c r="G38" s="6"/>
      <c r="H38" s="6">
        <v>47</v>
      </c>
      <c r="I38" s="6"/>
      <c r="J38" s="6">
        <v>67</v>
      </c>
      <c r="K38" s="6"/>
      <c r="L38" s="6">
        <v>65</v>
      </c>
      <c r="M38" s="6"/>
      <c r="N38" s="6">
        <v>53</v>
      </c>
      <c r="O38" s="6"/>
      <c r="P38" s="29">
        <v>54</v>
      </c>
      <c r="Q38" s="19"/>
    </row>
    <row r="39" spans="1:17" ht="18.75" customHeight="1">
      <c r="A39" s="31" t="s">
        <v>22</v>
      </c>
      <c r="B39" s="12" t="s">
        <v>8</v>
      </c>
      <c r="C39" s="13">
        <f>E39+G39+I39+K39+M39+O39</f>
        <v>12</v>
      </c>
      <c r="D39" s="4">
        <f t="shared" si="1"/>
        <v>362</v>
      </c>
      <c r="E39" s="4">
        <v>2</v>
      </c>
      <c r="F39" s="18">
        <f>SUM(F40:F41)</f>
        <v>53</v>
      </c>
      <c r="G39" s="4">
        <v>2</v>
      </c>
      <c r="H39" s="18">
        <f>SUM(H40:H41)</f>
        <v>62</v>
      </c>
      <c r="I39" s="4">
        <v>2</v>
      </c>
      <c r="J39" s="18">
        <f>SUM(J40:J41)</f>
        <v>62</v>
      </c>
      <c r="K39" s="4">
        <v>2</v>
      </c>
      <c r="L39" s="18">
        <f>SUM(L40:L41)</f>
        <v>65</v>
      </c>
      <c r="M39" s="4">
        <v>2</v>
      </c>
      <c r="N39" s="18">
        <f>SUM(N40:N41)</f>
        <v>52</v>
      </c>
      <c r="O39" s="4">
        <v>2</v>
      </c>
      <c r="P39" s="4">
        <f>SUM(P40:P41)</f>
        <v>68</v>
      </c>
      <c r="Q39" s="19"/>
    </row>
    <row r="40" spans="1:17" ht="12" customHeight="1">
      <c r="A40" s="32"/>
      <c r="B40" s="14" t="s">
        <v>10</v>
      </c>
      <c r="C40" s="20">
        <v>3</v>
      </c>
      <c r="D40" s="16">
        <f t="shared" si="1"/>
        <v>166</v>
      </c>
      <c r="E40" s="5"/>
      <c r="F40" s="5">
        <v>22</v>
      </c>
      <c r="G40" s="5"/>
      <c r="H40" s="5">
        <v>31</v>
      </c>
      <c r="I40" s="5"/>
      <c r="J40" s="5">
        <v>23</v>
      </c>
      <c r="K40" s="5"/>
      <c r="L40" s="5">
        <v>34</v>
      </c>
      <c r="M40" s="5"/>
      <c r="N40" s="5">
        <v>25</v>
      </c>
      <c r="O40" s="5"/>
      <c r="P40" s="28">
        <v>31</v>
      </c>
      <c r="Q40" s="19"/>
    </row>
    <row r="41" spans="1:17" ht="12" customHeight="1">
      <c r="A41" s="33"/>
      <c r="B41" s="10" t="s">
        <v>11</v>
      </c>
      <c r="C41" s="6"/>
      <c r="D41" s="17">
        <f t="shared" si="1"/>
        <v>196</v>
      </c>
      <c r="E41" s="6"/>
      <c r="F41" s="6">
        <v>31</v>
      </c>
      <c r="G41" s="6"/>
      <c r="H41" s="6">
        <v>31</v>
      </c>
      <c r="I41" s="6"/>
      <c r="J41" s="6">
        <v>39</v>
      </c>
      <c r="K41" s="6"/>
      <c r="L41" s="6">
        <v>31</v>
      </c>
      <c r="M41" s="6"/>
      <c r="N41" s="6">
        <v>27</v>
      </c>
      <c r="O41" s="6"/>
      <c r="P41" s="29">
        <v>37</v>
      </c>
      <c r="Q41" s="19"/>
    </row>
    <row r="42" spans="1:17" ht="18.75" customHeight="1">
      <c r="A42" s="31" t="s">
        <v>23</v>
      </c>
      <c r="B42" s="12" t="s">
        <v>8</v>
      </c>
      <c r="C42" s="13">
        <f>E42+G42+I42+K42+M42+O42</f>
        <v>21</v>
      </c>
      <c r="D42" s="4">
        <f t="shared" si="1"/>
        <v>628</v>
      </c>
      <c r="E42" s="4">
        <v>4</v>
      </c>
      <c r="F42" s="18">
        <f>SUM(F43:F44)</f>
        <v>111</v>
      </c>
      <c r="G42" s="4">
        <v>4</v>
      </c>
      <c r="H42" s="18">
        <f>SUM(H43:H44)</f>
        <v>113</v>
      </c>
      <c r="I42" s="4">
        <v>3</v>
      </c>
      <c r="J42" s="18">
        <f>SUM(J43:J44)</f>
        <v>94</v>
      </c>
      <c r="K42" s="4">
        <v>4</v>
      </c>
      <c r="L42" s="18">
        <f>SUM(L43:L44)</f>
        <v>116</v>
      </c>
      <c r="M42" s="4">
        <v>3</v>
      </c>
      <c r="N42" s="18">
        <f>SUM(N43:N44)</f>
        <v>95</v>
      </c>
      <c r="O42" s="4">
        <v>3</v>
      </c>
      <c r="P42" s="4">
        <f>SUM(P43:P44)</f>
        <v>99</v>
      </c>
      <c r="Q42" s="19"/>
    </row>
    <row r="43" spans="1:17" ht="12" customHeight="1">
      <c r="A43" s="32"/>
      <c r="B43" s="14" t="s">
        <v>10</v>
      </c>
      <c r="C43" s="20">
        <v>3</v>
      </c>
      <c r="D43" s="16">
        <f t="shared" si="1"/>
        <v>329</v>
      </c>
      <c r="E43" s="5"/>
      <c r="F43" s="5">
        <v>56</v>
      </c>
      <c r="G43" s="5"/>
      <c r="H43" s="5">
        <v>53</v>
      </c>
      <c r="I43" s="5"/>
      <c r="J43" s="5">
        <v>57</v>
      </c>
      <c r="K43" s="5"/>
      <c r="L43" s="5">
        <v>59</v>
      </c>
      <c r="M43" s="5"/>
      <c r="N43" s="5">
        <v>57</v>
      </c>
      <c r="O43" s="5"/>
      <c r="P43" s="28">
        <v>47</v>
      </c>
      <c r="Q43" s="19"/>
    </row>
    <row r="44" spans="1:17" ht="12" customHeight="1">
      <c r="A44" s="33"/>
      <c r="B44" s="10" t="s">
        <v>11</v>
      </c>
      <c r="C44" s="6"/>
      <c r="D44" s="17">
        <f t="shared" si="1"/>
        <v>299</v>
      </c>
      <c r="E44" s="6"/>
      <c r="F44" s="6">
        <v>55</v>
      </c>
      <c r="G44" s="6"/>
      <c r="H44" s="6">
        <v>60</v>
      </c>
      <c r="I44" s="6"/>
      <c r="J44" s="6">
        <v>37</v>
      </c>
      <c r="K44" s="6"/>
      <c r="L44" s="6">
        <v>57</v>
      </c>
      <c r="M44" s="6"/>
      <c r="N44" s="6">
        <v>38</v>
      </c>
      <c r="O44" s="6"/>
      <c r="P44" s="29">
        <v>52</v>
      </c>
      <c r="Q44" s="19"/>
    </row>
    <row r="45" spans="1:17" ht="18.75" customHeight="1">
      <c r="A45" s="31" t="s">
        <v>24</v>
      </c>
      <c r="B45" s="12" t="s">
        <v>8</v>
      </c>
      <c r="C45" s="13">
        <f>E45+G45+I45+K45+M45+O45</f>
        <v>12</v>
      </c>
      <c r="D45" s="4">
        <f t="shared" si="1"/>
        <v>397</v>
      </c>
      <c r="E45" s="4">
        <v>2</v>
      </c>
      <c r="F45" s="18">
        <f>SUM(F46:F47)</f>
        <v>66</v>
      </c>
      <c r="G45" s="4">
        <v>2</v>
      </c>
      <c r="H45" s="18">
        <f>SUM(H46:H47)</f>
        <v>66</v>
      </c>
      <c r="I45" s="4">
        <v>2</v>
      </c>
      <c r="J45" s="18">
        <f>SUM(J46:J47)</f>
        <v>58</v>
      </c>
      <c r="K45" s="4">
        <v>2</v>
      </c>
      <c r="L45" s="18">
        <f>SUM(L46:L47)</f>
        <v>69</v>
      </c>
      <c r="M45" s="4">
        <v>2</v>
      </c>
      <c r="N45" s="18">
        <f>SUM(N46:N47)</f>
        <v>64</v>
      </c>
      <c r="O45" s="4">
        <v>2</v>
      </c>
      <c r="P45" s="4">
        <f>SUM(P46:P47)</f>
        <v>74</v>
      </c>
      <c r="Q45" s="19"/>
    </row>
    <row r="46" spans="1:17" ht="12" customHeight="1">
      <c r="A46" s="32"/>
      <c r="B46" s="14" t="s">
        <v>10</v>
      </c>
      <c r="C46" s="20">
        <v>4</v>
      </c>
      <c r="D46" s="16">
        <f t="shared" si="1"/>
        <v>208</v>
      </c>
      <c r="E46" s="5"/>
      <c r="F46" s="5">
        <v>37</v>
      </c>
      <c r="G46" s="5"/>
      <c r="H46" s="5">
        <v>33</v>
      </c>
      <c r="I46" s="5"/>
      <c r="J46" s="5">
        <v>35</v>
      </c>
      <c r="K46" s="5"/>
      <c r="L46" s="5">
        <v>36</v>
      </c>
      <c r="M46" s="5"/>
      <c r="N46" s="5">
        <v>29</v>
      </c>
      <c r="O46" s="5"/>
      <c r="P46" s="28">
        <v>38</v>
      </c>
      <c r="Q46" s="19"/>
    </row>
    <row r="47" spans="1:17" ht="12" customHeight="1">
      <c r="A47" s="33"/>
      <c r="B47" s="10" t="s">
        <v>11</v>
      </c>
      <c r="C47" s="6"/>
      <c r="D47" s="17">
        <f t="shared" si="1"/>
        <v>189</v>
      </c>
      <c r="E47" s="6"/>
      <c r="F47" s="6">
        <v>29</v>
      </c>
      <c r="G47" s="6"/>
      <c r="H47" s="6">
        <v>33</v>
      </c>
      <c r="I47" s="6"/>
      <c r="J47" s="6">
        <v>23</v>
      </c>
      <c r="K47" s="6"/>
      <c r="L47" s="6">
        <v>33</v>
      </c>
      <c r="M47" s="6"/>
      <c r="N47" s="6">
        <v>35</v>
      </c>
      <c r="O47" s="6"/>
      <c r="P47" s="29">
        <v>36</v>
      </c>
      <c r="Q47" s="19"/>
    </row>
    <row r="48" spans="1:17" ht="18.75" customHeight="1">
      <c r="A48" s="31" t="s">
        <v>25</v>
      </c>
      <c r="B48" s="12" t="s">
        <v>8</v>
      </c>
      <c r="C48" s="13">
        <f>E48+G48+I48+K48+M48+O48</f>
        <v>12</v>
      </c>
      <c r="D48" s="4">
        <f t="shared" si="1"/>
        <v>392</v>
      </c>
      <c r="E48" s="4">
        <v>2</v>
      </c>
      <c r="F48" s="18">
        <f>SUM(F49:F50)</f>
        <v>68</v>
      </c>
      <c r="G48" s="4">
        <v>2</v>
      </c>
      <c r="H48" s="18">
        <f>SUM(H49:H50)</f>
        <v>60</v>
      </c>
      <c r="I48" s="4">
        <v>2</v>
      </c>
      <c r="J48" s="18">
        <f>SUM(J49:J50)</f>
        <v>71</v>
      </c>
      <c r="K48" s="4">
        <v>2</v>
      </c>
      <c r="L48" s="18">
        <f>SUM(L49:L50)</f>
        <v>57</v>
      </c>
      <c r="M48" s="4">
        <v>2</v>
      </c>
      <c r="N48" s="18">
        <f>SUM(N49:N50)</f>
        <v>68</v>
      </c>
      <c r="O48" s="4">
        <v>2</v>
      </c>
      <c r="P48" s="4">
        <f>SUM(P49:P50)</f>
        <v>68</v>
      </c>
      <c r="Q48" s="19"/>
    </row>
    <row r="49" spans="1:17" ht="12" customHeight="1">
      <c r="A49" s="32"/>
      <c r="B49" s="14" t="s">
        <v>10</v>
      </c>
      <c r="C49" s="20">
        <v>2</v>
      </c>
      <c r="D49" s="16">
        <f t="shared" si="1"/>
        <v>215</v>
      </c>
      <c r="E49" s="5"/>
      <c r="F49" s="5">
        <v>40</v>
      </c>
      <c r="G49" s="5"/>
      <c r="H49" s="5">
        <v>34</v>
      </c>
      <c r="I49" s="5"/>
      <c r="J49" s="5">
        <v>44</v>
      </c>
      <c r="K49" s="5"/>
      <c r="L49" s="5">
        <v>33</v>
      </c>
      <c r="M49" s="5"/>
      <c r="N49" s="5">
        <v>27</v>
      </c>
      <c r="O49" s="5"/>
      <c r="P49" s="28">
        <v>37</v>
      </c>
      <c r="Q49" s="19"/>
    </row>
    <row r="50" spans="1:17" ht="12" customHeight="1">
      <c r="A50" s="33"/>
      <c r="B50" s="10" t="s">
        <v>11</v>
      </c>
      <c r="C50" s="6"/>
      <c r="D50" s="17">
        <f t="shared" si="1"/>
        <v>177</v>
      </c>
      <c r="E50" s="6"/>
      <c r="F50" s="6">
        <v>28</v>
      </c>
      <c r="G50" s="6"/>
      <c r="H50" s="6">
        <v>26</v>
      </c>
      <c r="I50" s="6"/>
      <c r="J50" s="6">
        <v>27</v>
      </c>
      <c r="K50" s="6"/>
      <c r="L50" s="6">
        <v>24</v>
      </c>
      <c r="M50" s="6"/>
      <c r="N50" s="6">
        <v>41</v>
      </c>
      <c r="O50" s="6"/>
      <c r="P50" s="29">
        <v>31</v>
      </c>
      <c r="Q50" s="19"/>
    </row>
    <row r="51" spans="1:17" ht="18.75" customHeight="1">
      <c r="A51" s="31" t="s">
        <v>26</v>
      </c>
      <c r="B51" s="12" t="s">
        <v>8</v>
      </c>
      <c r="C51" s="13">
        <f>E51+G51+I51+K51+M51+O51</f>
        <v>22</v>
      </c>
      <c r="D51" s="4">
        <f t="shared" si="1"/>
        <v>694</v>
      </c>
      <c r="E51" s="4">
        <v>4</v>
      </c>
      <c r="F51" s="18">
        <f>SUM(F52:F53)</f>
        <v>112</v>
      </c>
      <c r="G51" s="4">
        <v>3</v>
      </c>
      <c r="H51" s="18">
        <f>SUM(H52:H53)</f>
        <v>110</v>
      </c>
      <c r="I51" s="4">
        <v>4</v>
      </c>
      <c r="J51" s="18">
        <f>SUM(J52:J53)</f>
        <v>118</v>
      </c>
      <c r="K51" s="4">
        <v>4</v>
      </c>
      <c r="L51" s="18">
        <f>SUM(L52:L53)</f>
        <v>112</v>
      </c>
      <c r="M51" s="4">
        <v>3</v>
      </c>
      <c r="N51" s="18">
        <f>SUM(N52:N53)</f>
        <v>109</v>
      </c>
      <c r="O51" s="4">
        <v>4</v>
      </c>
      <c r="P51" s="4">
        <f>SUM(P52:P53)</f>
        <v>133</v>
      </c>
      <c r="Q51" s="19"/>
    </row>
    <row r="52" spans="1:17" ht="12" customHeight="1">
      <c r="A52" s="32"/>
      <c r="B52" s="14" t="s">
        <v>10</v>
      </c>
      <c r="C52" s="20">
        <v>4</v>
      </c>
      <c r="D52" s="16">
        <f t="shared" si="1"/>
        <v>342</v>
      </c>
      <c r="E52" s="5"/>
      <c r="F52" s="5">
        <v>67</v>
      </c>
      <c r="G52" s="5"/>
      <c r="H52" s="5">
        <v>52</v>
      </c>
      <c r="I52" s="5"/>
      <c r="J52" s="5">
        <v>49</v>
      </c>
      <c r="K52" s="5"/>
      <c r="L52" s="5">
        <v>61</v>
      </c>
      <c r="M52" s="5"/>
      <c r="N52" s="5">
        <v>51</v>
      </c>
      <c r="O52" s="5"/>
      <c r="P52" s="28">
        <v>62</v>
      </c>
      <c r="Q52" s="19"/>
    </row>
    <row r="53" spans="1:17" ht="12" customHeight="1">
      <c r="A53" s="33"/>
      <c r="B53" s="10" t="s">
        <v>11</v>
      </c>
      <c r="C53" s="6"/>
      <c r="D53" s="17">
        <f t="shared" si="1"/>
        <v>352</v>
      </c>
      <c r="E53" s="6"/>
      <c r="F53" s="6">
        <v>45</v>
      </c>
      <c r="G53" s="6"/>
      <c r="H53" s="6">
        <v>58</v>
      </c>
      <c r="I53" s="6"/>
      <c r="J53" s="6">
        <v>69</v>
      </c>
      <c r="K53" s="6"/>
      <c r="L53" s="6">
        <v>51</v>
      </c>
      <c r="M53" s="6"/>
      <c r="N53" s="6">
        <v>58</v>
      </c>
      <c r="O53" s="6"/>
      <c r="P53" s="29">
        <v>71</v>
      </c>
      <c r="Q53" s="19"/>
    </row>
    <row r="54" spans="1:17" ht="18.75" customHeight="1">
      <c r="A54" s="31" t="s">
        <v>27</v>
      </c>
      <c r="B54" s="12" t="s">
        <v>8</v>
      </c>
      <c r="C54" s="13">
        <f>E54+G54+I54+K54+M54+O54</f>
        <v>22</v>
      </c>
      <c r="D54" s="4">
        <f t="shared" si="1"/>
        <v>700</v>
      </c>
      <c r="E54" s="4">
        <v>4</v>
      </c>
      <c r="F54" s="18">
        <f>SUM(F55:F56)</f>
        <v>137</v>
      </c>
      <c r="G54" s="4">
        <v>4</v>
      </c>
      <c r="H54" s="18">
        <f>SUM(H55:H56)</f>
        <v>117</v>
      </c>
      <c r="I54" s="4">
        <v>4</v>
      </c>
      <c r="J54" s="18">
        <f>SUM(J55:J56)</f>
        <v>118</v>
      </c>
      <c r="K54" s="4">
        <v>4</v>
      </c>
      <c r="L54" s="18">
        <f>SUM(L55:L56)</f>
        <v>122</v>
      </c>
      <c r="M54" s="4">
        <v>3</v>
      </c>
      <c r="N54" s="18">
        <f>SUM(N55:N56)</f>
        <v>99</v>
      </c>
      <c r="O54" s="4">
        <v>3</v>
      </c>
      <c r="P54" s="4">
        <f>SUM(P55:P56)</f>
        <v>107</v>
      </c>
      <c r="Q54" s="19"/>
    </row>
    <row r="55" spans="1:17" ht="12" customHeight="1">
      <c r="A55" s="32"/>
      <c r="B55" s="14" t="s">
        <v>10</v>
      </c>
      <c r="C55" s="20">
        <v>4</v>
      </c>
      <c r="D55" s="16">
        <f t="shared" si="1"/>
        <v>366</v>
      </c>
      <c r="E55" s="5"/>
      <c r="F55" s="5">
        <v>69</v>
      </c>
      <c r="G55" s="5"/>
      <c r="H55" s="5">
        <v>68</v>
      </c>
      <c r="I55" s="5"/>
      <c r="J55" s="5">
        <v>65</v>
      </c>
      <c r="K55" s="5"/>
      <c r="L55" s="5">
        <v>53</v>
      </c>
      <c r="M55" s="5"/>
      <c r="N55" s="5">
        <v>55</v>
      </c>
      <c r="O55" s="5"/>
      <c r="P55" s="28">
        <v>56</v>
      </c>
      <c r="Q55" s="19"/>
    </row>
    <row r="56" spans="1:17" ht="12" customHeight="1">
      <c r="A56" s="33"/>
      <c r="B56" s="10" t="s">
        <v>11</v>
      </c>
      <c r="C56" s="6"/>
      <c r="D56" s="17">
        <f t="shared" si="1"/>
        <v>334</v>
      </c>
      <c r="E56" s="6"/>
      <c r="F56" s="6">
        <v>68</v>
      </c>
      <c r="G56" s="6"/>
      <c r="H56" s="6">
        <v>49</v>
      </c>
      <c r="I56" s="6"/>
      <c r="J56" s="6">
        <v>53</v>
      </c>
      <c r="K56" s="6"/>
      <c r="L56" s="6">
        <v>69</v>
      </c>
      <c r="M56" s="6"/>
      <c r="N56" s="6">
        <v>44</v>
      </c>
      <c r="O56" s="6"/>
      <c r="P56" s="29">
        <v>51</v>
      </c>
      <c r="Q56" s="19"/>
    </row>
    <row r="57" spans="1:17" ht="18.75" customHeight="1">
      <c r="A57" s="31" t="s">
        <v>28</v>
      </c>
      <c r="B57" s="12" t="s">
        <v>8</v>
      </c>
      <c r="C57" s="13">
        <f>E57+G57+I57+K57+M57+O57</f>
        <v>20</v>
      </c>
      <c r="D57" s="4">
        <f t="shared" si="1"/>
        <v>667</v>
      </c>
      <c r="E57" s="4">
        <v>3</v>
      </c>
      <c r="F57" s="18">
        <f>SUM(F58:F59)</f>
        <v>100</v>
      </c>
      <c r="G57" s="4">
        <v>4</v>
      </c>
      <c r="H57" s="18">
        <f>SUM(H58:H59)</f>
        <v>126</v>
      </c>
      <c r="I57" s="4">
        <v>3</v>
      </c>
      <c r="J57" s="18">
        <f>SUM(J58:J59)</f>
        <v>107</v>
      </c>
      <c r="K57" s="4">
        <v>3</v>
      </c>
      <c r="L57" s="18">
        <f>SUM(L58:L59)</f>
        <v>103</v>
      </c>
      <c r="M57" s="4">
        <v>3</v>
      </c>
      <c r="N57" s="18">
        <f>SUM(N58:N59)</f>
        <v>107</v>
      </c>
      <c r="O57" s="4">
        <v>4</v>
      </c>
      <c r="P57" s="4">
        <f>SUM(P58:P59)</f>
        <v>124</v>
      </c>
      <c r="Q57" s="19"/>
    </row>
    <row r="58" spans="1:17" ht="12" customHeight="1">
      <c r="A58" s="32"/>
      <c r="B58" s="14" t="s">
        <v>10</v>
      </c>
      <c r="C58" s="20">
        <v>4</v>
      </c>
      <c r="D58" s="16">
        <f t="shared" si="1"/>
        <v>328</v>
      </c>
      <c r="E58" s="5"/>
      <c r="F58" s="5">
        <v>48</v>
      </c>
      <c r="G58" s="5"/>
      <c r="H58" s="5">
        <v>61</v>
      </c>
      <c r="I58" s="5"/>
      <c r="J58" s="5">
        <v>49</v>
      </c>
      <c r="K58" s="5"/>
      <c r="L58" s="5">
        <v>60</v>
      </c>
      <c r="M58" s="5"/>
      <c r="N58" s="5">
        <v>51</v>
      </c>
      <c r="O58" s="5"/>
      <c r="P58" s="28">
        <v>59</v>
      </c>
      <c r="Q58" s="19"/>
    </row>
    <row r="59" spans="1:16" ht="12" customHeight="1" thickBot="1">
      <c r="A59" s="37"/>
      <c r="B59" s="25" t="s">
        <v>11</v>
      </c>
      <c r="C59" s="8"/>
      <c r="D59" s="26">
        <f t="shared" si="1"/>
        <v>339</v>
      </c>
      <c r="E59" s="8"/>
      <c r="F59" s="8">
        <v>52</v>
      </c>
      <c r="G59" s="8"/>
      <c r="H59" s="8">
        <v>65</v>
      </c>
      <c r="I59" s="8"/>
      <c r="J59" s="8">
        <v>58</v>
      </c>
      <c r="K59" s="8"/>
      <c r="L59" s="8">
        <v>43</v>
      </c>
      <c r="M59" s="8"/>
      <c r="N59" s="8">
        <v>56</v>
      </c>
      <c r="O59" s="8"/>
      <c r="P59" s="30">
        <v>65</v>
      </c>
    </row>
    <row r="60" spans="1:18" ht="18.75" customHeight="1">
      <c r="A60" s="35" t="s">
        <v>34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1"/>
      <c r="R60" s="1"/>
    </row>
    <row r="61" spans="1:16" ht="18.75" customHeight="1">
      <c r="A61" s="34" t="s">
        <v>33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ht="18.75" customHeight="1"/>
    <row r="63" ht="18.75" customHeight="1"/>
    <row r="64" ht="18.75" customHeight="1"/>
  </sheetData>
  <sheetProtection/>
  <mergeCells count="30">
    <mergeCell ref="A42:A44"/>
    <mergeCell ref="O4:P4"/>
    <mergeCell ref="O3:P3"/>
    <mergeCell ref="A4:B5"/>
    <mergeCell ref="C4:D4"/>
    <mergeCell ref="E4:F4"/>
    <mergeCell ref="G4:H4"/>
    <mergeCell ref="I4:J4"/>
    <mergeCell ref="K4:L4"/>
    <mergeCell ref="M4:N4"/>
    <mergeCell ref="A24:A26"/>
    <mergeCell ref="A61:P61"/>
    <mergeCell ref="A60:P60"/>
    <mergeCell ref="A1:P1"/>
    <mergeCell ref="A6:A8"/>
    <mergeCell ref="A57:A59"/>
    <mergeCell ref="A54:A56"/>
    <mergeCell ref="A51:A53"/>
    <mergeCell ref="A48:A50"/>
    <mergeCell ref="A45:A47"/>
    <mergeCell ref="A21:A23"/>
    <mergeCell ref="A18:A20"/>
    <mergeCell ref="A15:A17"/>
    <mergeCell ref="A12:A14"/>
    <mergeCell ref="A9:A11"/>
    <mergeCell ref="A39:A41"/>
    <mergeCell ref="A36:A38"/>
    <mergeCell ref="A33:A35"/>
    <mergeCell ref="A30:A32"/>
    <mergeCell ref="A27:A29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明朝,標準"- 76 -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Administrator</cp:lastModifiedBy>
  <cp:lastPrinted>2015-03-27T08:20:55Z</cp:lastPrinted>
  <dcterms:created xsi:type="dcterms:W3CDTF">1999-03-24T14:49:44Z</dcterms:created>
  <dcterms:modified xsi:type="dcterms:W3CDTF">2016-06-11T03:12:35Z</dcterms:modified>
  <cp:category/>
  <cp:version/>
  <cp:contentType/>
  <cp:contentStatus/>
</cp:coreProperties>
</file>